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Print_Area" localSheetId="11">B.1!$A$1:$O$40</definedName>
  </definedNames>
  <calcPr calcId="145621"/>
</workbook>
</file>

<file path=xl/calcChain.xml><?xml version="1.0" encoding="utf-8"?>
<calcChain xmlns="http://schemas.openxmlformats.org/spreadsheetml/2006/main">
  <c r="M81" i="20" l="1"/>
  <c r="L81" i="20"/>
  <c r="K81" i="20"/>
  <c r="J81" i="20"/>
  <c r="I81" i="20"/>
  <c r="H81" i="20"/>
  <c r="G81" i="20"/>
  <c r="F81" i="20"/>
  <c r="E81" i="20"/>
  <c r="M78" i="20"/>
  <c r="L78" i="20"/>
  <c r="K78" i="20"/>
  <c r="J78" i="20"/>
  <c r="I78" i="20"/>
  <c r="H78" i="20"/>
  <c r="G78" i="20"/>
  <c r="F78" i="20"/>
  <c r="E78" i="20"/>
  <c r="M77" i="20"/>
  <c r="L77" i="20"/>
  <c r="K77" i="20"/>
  <c r="J77" i="20"/>
  <c r="I77" i="20"/>
  <c r="H77" i="20"/>
  <c r="G77" i="20"/>
  <c r="F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I68" i="20"/>
  <c r="H68" i="20"/>
  <c r="G68" i="20"/>
  <c r="F68" i="20"/>
  <c r="E68" i="20"/>
  <c r="M65" i="20"/>
  <c r="L65" i="20"/>
  <c r="K65" i="20"/>
  <c r="J65" i="20"/>
  <c r="I65" i="20"/>
  <c r="H65" i="20"/>
  <c r="G65" i="20"/>
  <c r="F65" i="20"/>
  <c r="E65" i="20"/>
  <c r="M64" i="20"/>
  <c r="L64" i="20"/>
  <c r="K64" i="20"/>
  <c r="J64" i="20"/>
  <c r="I64" i="20"/>
  <c r="H64" i="20"/>
  <c r="G64" i="20"/>
  <c r="F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I56" i="20"/>
  <c r="H56" i="20"/>
  <c r="G56" i="20"/>
  <c r="F56" i="20"/>
  <c r="E56" i="20"/>
  <c r="M53" i="20"/>
  <c r="L53" i="20"/>
  <c r="K53" i="20"/>
  <c r="J53" i="20"/>
  <c r="I53" i="20"/>
  <c r="H53" i="20"/>
  <c r="G53" i="20"/>
  <c r="F53" i="20"/>
  <c r="E53" i="20"/>
  <c r="M52" i="20"/>
  <c r="L52" i="20"/>
  <c r="K52" i="20"/>
  <c r="J52" i="20"/>
  <c r="I52" i="20"/>
  <c r="H52" i="20"/>
  <c r="G52" i="20"/>
  <c r="F52" i="20"/>
  <c r="E52" i="20"/>
  <c r="M51" i="20"/>
  <c r="L51" i="20"/>
  <c r="K51" i="20"/>
  <c r="J51" i="20"/>
  <c r="I51" i="20"/>
  <c r="H51" i="20"/>
  <c r="G51" i="20"/>
  <c r="F51" i="20"/>
  <c r="E51" i="20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L5" i="20"/>
  <c r="K5" i="20"/>
  <c r="J5" i="20"/>
  <c r="I5" i="20"/>
  <c r="H5" i="20"/>
  <c r="G5" i="20"/>
  <c r="F5" i="20"/>
  <c r="E5" i="20"/>
  <c r="M4" i="20"/>
  <c r="M92" i="20" s="1"/>
  <c r="L4" i="20"/>
  <c r="L92" i="20" s="1"/>
  <c r="K4" i="20"/>
  <c r="K92" i="20" s="1"/>
  <c r="J4" i="20"/>
  <c r="J92" i="20" s="1"/>
  <c r="I4" i="20"/>
  <c r="I92" i="20" s="1"/>
  <c r="H4" i="20"/>
  <c r="H92" i="20" s="1"/>
  <c r="G4" i="20"/>
  <c r="G92" i="20" s="1"/>
  <c r="F4" i="20"/>
  <c r="F92" i="20" s="1"/>
  <c r="E4" i="20"/>
  <c r="E92" i="20" s="1"/>
  <c r="M81" i="19"/>
  <c r="L81" i="19"/>
  <c r="K81" i="19"/>
  <c r="J81" i="19"/>
  <c r="I81" i="19"/>
  <c r="H81" i="19"/>
  <c r="G81" i="19"/>
  <c r="F81" i="19"/>
  <c r="E81" i="19"/>
  <c r="M78" i="19"/>
  <c r="L78" i="19"/>
  <c r="K78" i="19"/>
  <c r="J78" i="19"/>
  <c r="I78" i="19"/>
  <c r="H78" i="19"/>
  <c r="G78" i="19"/>
  <c r="F78" i="19"/>
  <c r="E78" i="19"/>
  <c r="M77" i="19"/>
  <c r="L77" i="19"/>
  <c r="K77" i="19"/>
  <c r="J77" i="19"/>
  <c r="I77" i="19"/>
  <c r="H77" i="19"/>
  <c r="G77" i="19"/>
  <c r="F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I68" i="19"/>
  <c r="H68" i="19"/>
  <c r="G68" i="19"/>
  <c r="F68" i="19"/>
  <c r="E68" i="19"/>
  <c r="M65" i="19"/>
  <c r="L65" i="19"/>
  <c r="K65" i="19"/>
  <c r="J65" i="19"/>
  <c r="J64" i="19" s="1"/>
  <c r="J51" i="19" s="1"/>
  <c r="I65" i="19"/>
  <c r="H65" i="19"/>
  <c r="G65" i="19"/>
  <c r="F65" i="19"/>
  <c r="E65" i="19"/>
  <c r="M64" i="19"/>
  <c r="L64" i="19"/>
  <c r="K64" i="19"/>
  <c r="I64" i="19"/>
  <c r="H64" i="19"/>
  <c r="G64" i="19"/>
  <c r="F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I56" i="19"/>
  <c r="H56" i="19"/>
  <c r="G56" i="19"/>
  <c r="F56" i="19"/>
  <c r="E56" i="19"/>
  <c r="M53" i="19"/>
  <c r="L53" i="19"/>
  <c r="K53" i="19"/>
  <c r="J53" i="19"/>
  <c r="I53" i="19"/>
  <c r="H53" i="19"/>
  <c r="G53" i="19"/>
  <c r="F53" i="19"/>
  <c r="E53" i="19"/>
  <c r="M52" i="19"/>
  <c r="L52" i="19"/>
  <c r="K52" i="19"/>
  <c r="J52" i="19"/>
  <c r="I52" i="19"/>
  <c r="H52" i="19"/>
  <c r="G52" i="19"/>
  <c r="F52" i="19"/>
  <c r="E52" i="19"/>
  <c r="M51" i="19"/>
  <c r="L51" i="19"/>
  <c r="K51" i="19"/>
  <c r="I51" i="19"/>
  <c r="H51" i="19"/>
  <c r="G51" i="19"/>
  <c r="F51" i="19"/>
  <c r="E51" i="19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I8" i="19"/>
  <c r="H8" i="19"/>
  <c r="G8" i="19"/>
  <c r="F8" i="19"/>
  <c r="E8" i="19"/>
  <c r="M5" i="19"/>
  <c r="L5" i="19"/>
  <c r="K5" i="19"/>
  <c r="J5" i="19"/>
  <c r="I5" i="19"/>
  <c r="H5" i="19"/>
  <c r="G5" i="19"/>
  <c r="F5" i="19"/>
  <c r="E5" i="19"/>
  <c r="M4" i="19"/>
  <c r="M92" i="19" s="1"/>
  <c r="L4" i="19"/>
  <c r="L92" i="19" s="1"/>
  <c r="K4" i="19"/>
  <c r="K92" i="19" s="1"/>
  <c r="J4" i="19"/>
  <c r="J92" i="19" s="1"/>
  <c r="I4" i="19"/>
  <c r="I92" i="19" s="1"/>
  <c r="H4" i="19"/>
  <c r="H92" i="19" s="1"/>
  <c r="G4" i="19"/>
  <c r="G92" i="19" s="1"/>
  <c r="F4" i="19"/>
  <c r="F92" i="19" s="1"/>
  <c r="E4" i="19"/>
  <c r="E92" i="19" s="1"/>
  <c r="M81" i="18"/>
  <c r="L81" i="18"/>
  <c r="K81" i="18"/>
  <c r="J81" i="18"/>
  <c r="I81" i="18"/>
  <c r="H81" i="18"/>
  <c r="G81" i="18"/>
  <c r="F81" i="18"/>
  <c r="E81" i="18"/>
  <c r="M78" i="18"/>
  <c r="L78" i="18"/>
  <c r="K78" i="18"/>
  <c r="J78" i="18"/>
  <c r="I78" i="18"/>
  <c r="H78" i="18"/>
  <c r="G78" i="18"/>
  <c r="F78" i="18"/>
  <c r="E78" i="18"/>
  <c r="M77" i="18"/>
  <c r="L77" i="18"/>
  <c r="K77" i="18"/>
  <c r="J77" i="18"/>
  <c r="I77" i="18"/>
  <c r="H77" i="18"/>
  <c r="G77" i="18"/>
  <c r="F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I68" i="18"/>
  <c r="H68" i="18"/>
  <c r="G68" i="18"/>
  <c r="F68" i="18"/>
  <c r="E68" i="18"/>
  <c r="M65" i="18"/>
  <c r="L65" i="18"/>
  <c r="K65" i="18"/>
  <c r="J65" i="18"/>
  <c r="I65" i="18"/>
  <c r="H65" i="18"/>
  <c r="G65" i="18"/>
  <c r="F65" i="18"/>
  <c r="E65" i="18"/>
  <c r="M64" i="18"/>
  <c r="L64" i="18"/>
  <c r="K64" i="18"/>
  <c r="J64" i="18"/>
  <c r="I64" i="18"/>
  <c r="H64" i="18"/>
  <c r="G64" i="18"/>
  <c r="F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J56" i="18"/>
  <c r="I56" i="18"/>
  <c r="H56" i="18"/>
  <c r="G56" i="18"/>
  <c r="F56" i="18"/>
  <c r="E56" i="18"/>
  <c r="M53" i="18"/>
  <c r="L53" i="18"/>
  <c r="K53" i="18"/>
  <c r="J53" i="18"/>
  <c r="I53" i="18"/>
  <c r="H53" i="18"/>
  <c r="G53" i="18"/>
  <c r="F53" i="18"/>
  <c r="E53" i="18"/>
  <c r="M52" i="18"/>
  <c r="L52" i="18"/>
  <c r="K52" i="18"/>
  <c r="J52" i="18"/>
  <c r="I52" i="18"/>
  <c r="H52" i="18"/>
  <c r="G52" i="18"/>
  <c r="F52" i="18"/>
  <c r="E52" i="18"/>
  <c r="M51" i="18"/>
  <c r="L51" i="18"/>
  <c r="K51" i="18"/>
  <c r="J51" i="18"/>
  <c r="I51" i="18"/>
  <c r="H51" i="18"/>
  <c r="G51" i="18"/>
  <c r="F51" i="18"/>
  <c r="E51" i="18"/>
  <c r="M47" i="18"/>
  <c r="L47" i="18"/>
  <c r="K47" i="18"/>
  <c r="J47" i="18"/>
  <c r="I47" i="18"/>
  <c r="H47" i="18"/>
  <c r="G47" i="18"/>
  <c r="F47" i="18"/>
  <c r="E47" i="18"/>
  <c r="M8" i="18"/>
  <c r="L8" i="18"/>
  <c r="K8" i="18"/>
  <c r="J8" i="18"/>
  <c r="I8" i="18"/>
  <c r="H8" i="18"/>
  <c r="G8" i="18"/>
  <c r="F8" i="18"/>
  <c r="E8" i="18"/>
  <c r="M5" i="18"/>
  <c r="L5" i="18"/>
  <c r="K5" i="18"/>
  <c r="J5" i="18"/>
  <c r="I5" i="18"/>
  <c r="H5" i="18"/>
  <c r="G5" i="18"/>
  <c r="F5" i="18"/>
  <c r="E5" i="18"/>
  <c r="M4" i="18"/>
  <c r="M92" i="18" s="1"/>
  <c r="L4" i="18"/>
  <c r="L92" i="18" s="1"/>
  <c r="K4" i="18"/>
  <c r="K92" i="18" s="1"/>
  <c r="J4" i="18"/>
  <c r="J92" i="18" s="1"/>
  <c r="I4" i="18"/>
  <c r="I92" i="18" s="1"/>
  <c r="H4" i="18"/>
  <c r="H92" i="18" s="1"/>
  <c r="G4" i="18"/>
  <c r="G92" i="18" s="1"/>
  <c r="F4" i="18"/>
  <c r="F92" i="18" s="1"/>
  <c r="E4" i="18"/>
  <c r="E92" i="18" s="1"/>
  <c r="M81" i="17"/>
  <c r="L81" i="17"/>
  <c r="K81" i="17"/>
  <c r="J81" i="17"/>
  <c r="I81" i="17"/>
  <c r="H81" i="17"/>
  <c r="G81" i="17"/>
  <c r="F81" i="17"/>
  <c r="E81" i="17"/>
  <c r="M78" i="17"/>
  <c r="L78" i="17"/>
  <c r="K78" i="17"/>
  <c r="J78" i="17"/>
  <c r="I78" i="17"/>
  <c r="H78" i="17"/>
  <c r="G78" i="17"/>
  <c r="F78" i="17"/>
  <c r="E78" i="17"/>
  <c r="M77" i="17"/>
  <c r="L77" i="17"/>
  <c r="K77" i="17"/>
  <c r="J77" i="17"/>
  <c r="I77" i="17"/>
  <c r="H77" i="17"/>
  <c r="G77" i="17"/>
  <c r="F77" i="17"/>
  <c r="E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I68" i="17"/>
  <c r="H68" i="17"/>
  <c r="G68" i="17"/>
  <c r="F68" i="17"/>
  <c r="E68" i="17"/>
  <c r="M65" i="17"/>
  <c r="L65" i="17"/>
  <c r="K65" i="17"/>
  <c r="J65" i="17"/>
  <c r="I65" i="17"/>
  <c r="H65" i="17"/>
  <c r="G65" i="17"/>
  <c r="F65" i="17"/>
  <c r="E65" i="17"/>
  <c r="M64" i="17"/>
  <c r="L64" i="17"/>
  <c r="K64" i="17"/>
  <c r="J64" i="17"/>
  <c r="I64" i="17"/>
  <c r="H64" i="17"/>
  <c r="G64" i="17"/>
  <c r="F64" i="17"/>
  <c r="E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I56" i="17"/>
  <c r="H56" i="17"/>
  <c r="G56" i="17"/>
  <c r="F56" i="17"/>
  <c r="E56" i="17"/>
  <c r="M53" i="17"/>
  <c r="L53" i="17"/>
  <c r="L52" i="17" s="1"/>
  <c r="L51" i="17" s="1"/>
  <c r="K53" i="17"/>
  <c r="J53" i="17"/>
  <c r="I53" i="17"/>
  <c r="H53" i="17"/>
  <c r="H52" i="17" s="1"/>
  <c r="H51" i="17" s="1"/>
  <c r="G53" i="17"/>
  <c r="F53" i="17"/>
  <c r="E53" i="17"/>
  <c r="M52" i="17"/>
  <c r="M51" i="17" s="1"/>
  <c r="K52" i="17"/>
  <c r="J52" i="17"/>
  <c r="I52" i="17"/>
  <c r="I51" i="17" s="1"/>
  <c r="G52" i="17"/>
  <c r="F52" i="17"/>
  <c r="E52" i="17"/>
  <c r="E51" i="17" s="1"/>
  <c r="K51" i="17"/>
  <c r="J51" i="17"/>
  <c r="G51" i="17"/>
  <c r="F51" i="17"/>
  <c r="M47" i="17"/>
  <c r="L47" i="17"/>
  <c r="K47" i="17"/>
  <c r="J47" i="17"/>
  <c r="I47" i="17"/>
  <c r="H47" i="17"/>
  <c r="G47" i="17"/>
  <c r="F47" i="17"/>
  <c r="E47" i="17"/>
  <c r="M8" i="17"/>
  <c r="L8" i="17"/>
  <c r="K8" i="17"/>
  <c r="J8" i="17"/>
  <c r="I8" i="17"/>
  <c r="H8" i="17"/>
  <c r="G8" i="17"/>
  <c r="F8" i="17"/>
  <c r="E8" i="17"/>
  <c r="M5" i="17"/>
  <c r="M4" i="17" s="1"/>
  <c r="M92" i="17" s="1"/>
  <c r="L5" i="17"/>
  <c r="K5" i="17"/>
  <c r="J5" i="17"/>
  <c r="J4" i="17" s="1"/>
  <c r="J92" i="17" s="1"/>
  <c r="I5" i="17"/>
  <c r="I4" i="17" s="1"/>
  <c r="I92" i="17" s="1"/>
  <c r="H5" i="17"/>
  <c r="G5" i="17"/>
  <c r="F5" i="17"/>
  <c r="F4" i="17" s="1"/>
  <c r="F92" i="17" s="1"/>
  <c r="E5" i="17"/>
  <c r="E4" i="17" s="1"/>
  <c r="E92" i="17" s="1"/>
  <c r="L4" i="17"/>
  <c r="L92" i="17" s="1"/>
  <c r="K4" i="17"/>
  <c r="K92" i="17" s="1"/>
  <c r="H4" i="17"/>
  <c r="H92" i="17" s="1"/>
  <c r="G4" i="17"/>
  <c r="G92" i="17" s="1"/>
  <c r="M81" i="16"/>
  <c r="L81" i="16"/>
  <c r="K81" i="16"/>
  <c r="J81" i="16"/>
  <c r="I81" i="16"/>
  <c r="H81" i="16"/>
  <c r="G81" i="16"/>
  <c r="F81" i="16"/>
  <c r="E81" i="16"/>
  <c r="M78" i="16"/>
  <c r="L78" i="16"/>
  <c r="K78" i="16"/>
  <c r="J78" i="16"/>
  <c r="J77" i="16" s="1"/>
  <c r="I78" i="16"/>
  <c r="H78" i="16"/>
  <c r="G78" i="16"/>
  <c r="F78" i="16"/>
  <c r="F77" i="16" s="1"/>
  <c r="E78" i="16"/>
  <c r="M77" i="16"/>
  <c r="L77" i="16"/>
  <c r="K77" i="16"/>
  <c r="I77" i="16"/>
  <c r="H77" i="16"/>
  <c r="G77" i="16"/>
  <c r="E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I68" i="16"/>
  <c r="H68" i="16"/>
  <c r="G68" i="16"/>
  <c r="F68" i="16"/>
  <c r="E68" i="16"/>
  <c r="M65" i="16"/>
  <c r="L65" i="16"/>
  <c r="L64" i="16" s="1"/>
  <c r="L51" i="16" s="1"/>
  <c r="K65" i="16"/>
  <c r="J65" i="16"/>
  <c r="J64" i="16" s="1"/>
  <c r="I65" i="16"/>
  <c r="H65" i="16"/>
  <c r="H64" i="16" s="1"/>
  <c r="H51" i="16" s="1"/>
  <c r="G65" i="16"/>
  <c r="F65" i="16"/>
  <c r="F64" i="16" s="1"/>
  <c r="E65" i="16"/>
  <c r="M64" i="16"/>
  <c r="K64" i="16"/>
  <c r="I64" i="16"/>
  <c r="G64" i="16"/>
  <c r="E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I56" i="16"/>
  <c r="H56" i="16"/>
  <c r="G56" i="16"/>
  <c r="F56" i="16"/>
  <c r="E56" i="16"/>
  <c r="M53" i="16"/>
  <c r="L53" i="16"/>
  <c r="K53" i="16"/>
  <c r="J53" i="16"/>
  <c r="J52" i="16" s="1"/>
  <c r="J51" i="16" s="1"/>
  <c r="I53" i="16"/>
  <c r="H53" i="16"/>
  <c r="G53" i="16"/>
  <c r="F53" i="16"/>
  <c r="F52" i="16" s="1"/>
  <c r="F51" i="16" s="1"/>
  <c r="E53" i="16"/>
  <c r="M52" i="16"/>
  <c r="L52" i="16"/>
  <c r="K52" i="16"/>
  <c r="K51" i="16" s="1"/>
  <c r="I52" i="16"/>
  <c r="H52" i="16"/>
  <c r="G52" i="16"/>
  <c r="G51" i="16" s="1"/>
  <c r="E52" i="16"/>
  <c r="M51" i="16"/>
  <c r="I51" i="16"/>
  <c r="E51" i="16"/>
  <c r="M47" i="16"/>
  <c r="L47" i="16"/>
  <c r="K47" i="16"/>
  <c r="J47" i="16"/>
  <c r="I47" i="16"/>
  <c r="H47" i="16"/>
  <c r="G47" i="16"/>
  <c r="F47" i="16"/>
  <c r="E47" i="16"/>
  <c r="M8" i="16"/>
  <c r="L8" i="16"/>
  <c r="K8" i="16"/>
  <c r="J8" i="16"/>
  <c r="I8" i="16"/>
  <c r="H8" i="16"/>
  <c r="G8" i="16"/>
  <c r="F8" i="16"/>
  <c r="E8" i="16"/>
  <c r="M5" i="16"/>
  <c r="L5" i="16"/>
  <c r="K5" i="16"/>
  <c r="J5" i="16"/>
  <c r="I5" i="16"/>
  <c r="H5" i="16"/>
  <c r="G5" i="16"/>
  <c r="F5" i="16"/>
  <c r="E5" i="16"/>
  <c r="M4" i="16"/>
  <c r="M92" i="16" s="1"/>
  <c r="L4" i="16"/>
  <c r="L92" i="16" s="1"/>
  <c r="K4" i="16"/>
  <c r="K92" i="16" s="1"/>
  <c r="J4" i="16"/>
  <c r="J92" i="16" s="1"/>
  <c r="I4" i="16"/>
  <c r="I92" i="16" s="1"/>
  <c r="H4" i="16"/>
  <c r="H92" i="16" s="1"/>
  <c r="G4" i="16"/>
  <c r="G92" i="16" s="1"/>
  <c r="F4" i="16"/>
  <c r="F92" i="16" s="1"/>
  <c r="E4" i="16"/>
  <c r="E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L10" i="15"/>
  <c r="K10" i="15"/>
  <c r="J10" i="15"/>
  <c r="I10" i="15"/>
  <c r="H10" i="15"/>
  <c r="G10" i="15"/>
  <c r="F10" i="15"/>
  <c r="E10" i="15"/>
  <c r="M9" i="15"/>
  <c r="L9" i="15"/>
  <c r="K9" i="15"/>
  <c r="J9" i="15"/>
  <c r="I9" i="15"/>
  <c r="H9" i="15"/>
  <c r="G9" i="15"/>
  <c r="F9" i="15"/>
  <c r="E9" i="15"/>
  <c r="M4" i="15"/>
  <c r="M40" i="15" s="1"/>
  <c r="L4" i="15"/>
  <c r="L40" i="15" s="1"/>
  <c r="K4" i="15"/>
  <c r="K40" i="15" s="1"/>
  <c r="J4" i="15"/>
  <c r="J40" i="15" s="1"/>
  <c r="I4" i="15"/>
  <c r="I40" i="15" s="1"/>
  <c r="H4" i="15"/>
  <c r="H40" i="15" s="1"/>
  <c r="G4" i="15"/>
  <c r="G40" i="15" s="1"/>
  <c r="F4" i="15"/>
  <c r="F40" i="15" s="1"/>
  <c r="E4" i="15"/>
  <c r="E40" i="15" s="1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I26" i="13" s="1"/>
  <c r="H4" i="13"/>
  <c r="H26" i="13" s="1"/>
  <c r="G4" i="13"/>
  <c r="G26" i="13" s="1"/>
  <c r="F4" i="13"/>
  <c r="F26" i="13" s="1"/>
  <c r="E4" i="13"/>
  <c r="E26" i="13" s="1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H26" i="11" s="1"/>
  <c r="G4" i="11"/>
  <c r="G26" i="11" s="1"/>
  <c r="F4" i="11"/>
  <c r="F26" i="11" s="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H26" i="9" s="1"/>
  <c r="G4" i="9"/>
  <c r="G26" i="9" s="1"/>
  <c r="F4" i="9"/>
  <c r="F26" i="9" s="1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H26" i="7" s="1"/>
  <c r="G4" i="7"/>
  <c r="G26" i="7" s="1"/>
  <c r="F4" i="7"/>
  <c r="F26" i="7" s="1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H26" i="4" s="1"/>
  <c r="G4" i="4"/>
  <c r="G26" i="4" s="1"/>
  <c r="F4" i="4"/>
  <c r="F26" i="4" s="1"/>
  <c r="E4" i="4"/>
  <c r="E26" i="4" s="1"/>
  <c r="D4" i="4"/>
  <c r="D26" i="4" s="1"/>
  <c r="C4" i="4"/>
  <c r="C26" i="4" s="1"/>
</calcChain>
</file>

<file path=xl/sharedStrings.xml><?xml version="1.0" encoding="utf-8"?>
<sst xmlns="http://schemas.openxmlformats.org/spreadsheetml/2006/main" count="7835" uniqueCount="173">
  <si>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</si>
  <si>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</si>
  <si>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</si>
  <si>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</si>
  <si>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</si>
  <si>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</si>
  <si>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</si>
  <si>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</si>
  <si>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</si>
  <si>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</si>
  <si>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</si>
  <si>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</si>
  <si>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</si>
  <si>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</si>
  <si>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</si>
  <si>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</si>
  <si>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</si>
  <si>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</si>
  <si>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</si>
  <si>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</si>
  <si>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</si>
  <si>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</si>
  <si>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</si>
  <si>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</si>
  <si>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</si>
  <si>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</si>
  <si>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</si>
  <si>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</si>
  <si>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</si>
  <si>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</si>
  <si>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</si>
  <si>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</si>
  <si>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</si>
  <si>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</si>
  <si>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</si>
  <si>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</si>
  <si>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</si>
  <si>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</si>
  <si>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</si>
  <si>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</si>
  <si>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</si>
  <si>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</si>
  <si>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</si>
  <si>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</si>
  <si>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</si>
  <si>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</si>
  <si>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</si>
  <si>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</si>
  <si>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</si>
  <si>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</si>
  <si>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</si>
  <si>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</si>
  <si>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</si>
  <si>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</si>
  <si>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</si>
  <si>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</si>
  <si>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</si>
  <si>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</si>
  <si>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</si>
  <si>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</si>
  <si>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</si>
  <si>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</si>
  <si>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</si>
  <si>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</si>
  <si>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</si>
  <si>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</si>
  <si>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</si>
  <si>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</si>
  <si>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</si>
  <si>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</si>
  <si>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</si>
  <si>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</si>
  <si>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</si>
  <si>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</si>
  <si>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</si>
  <si>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</si>
  <si>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</si>
  <si>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</si>
  <si>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</si>
  <si>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</si>
  <si>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</si>
  <si>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</si>
  <si>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</si>
  <si>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</si>
  <si>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</si>
  <si>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</si>
  <si>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</si>
  <si>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</si>
  <si>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</si>
  <si>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</si>
  <si>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</si>
  <si>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</si>
  <si>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</si>
  <si>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</si>
  <si>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</si>
  <si>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</si>
  <si>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</si>
  <si>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</si>
  <si>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</si>
  <si>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</si>
  <si>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</si>
  <si>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</si>
  <si>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</si>
  <si>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</si>
  <si>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</si>
  <si>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</si>
  <si>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</si>
  <si>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</si>
  <si>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</si>
  <si>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</si>
  <si>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</si>
  <si>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</si>
  <si>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</si>
  <si>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</si>
  <si>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</si>
  <si>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</si>
  <si>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</si>
  <si>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</si>
  <si>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</si>
  <si>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</si>
  <si>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</si>
  <si>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</si>
  <si>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1. Management </t>
  </si>
  <si>
    <t>2. Sport</t>
  </si>
  <si>
    <t>3. Recreation</t>
  </si>
  <si>
    <t>4. School Sports</t>
  </si>
  <si>
    <t>5. 2010 Fifa World Cup</t>
  </si>
  <si>
    <t xml:space="preserve">2. Arts And Culture </t>
  </si>
  <si>
    <t xml:space="preserve">3. Museum And Heritage </t>
  </si>
  <si>
    <t>4. Language Services</t>
  </si>
  <si>
    <t>2. Library Services</t>
  </si>
  <si>
    <t>3. Arhives</t>
  </si>
  <si>
    <t>1. Administration</t>
  </si>
  <si>
    <t>Table 3.1 : Summary of payments and estimates by sub-programme: Administration</t>
  </si>
  <si>
    <t>Table 3.2 : Summary of payments and estimates by economic classification: Administration</t>
  </si>
  <si>
    <t>Table B.2: Payments and estimates by economic classification: Administration</t>
  </si>
  <si>
    <t xml:space="preserve">14. </t>
  </si>
  <si>
    <t xml:space="preserve">12. </t>
  </si>
  <si>
    <t xml:space="preserve">11. </t>
  </si>
  <si>
    <t xml:space="preserve">10. </t>
  </si>
  <si>
    <t xml:space="preserve">13. </t>
  </si>
  <si>
    <t>2016/17</t>
  </si>
  <si>
    <t>2015/16</t>
  </si>
  <si>
    <t>2014/15</t>
  </si>
  <si>
    <t>2013/14</t>
  </si>
  <si>
    <t>2012/13</t>
  </si>
  <si>
    <t>2011/12</t>
  </si>
  <si>
    <t>2010/11</t>
  </si>
  <si>
    <t>Table 2.2 : Summary of provincial payments and estimates by economic classification: Culture, Sport And Recreation</t>
  </si>
  <si>
    <t>Table 2.1 : Summary of payments and estimates by programme: Culture, Sport And Recreation</t>
  </si>
  <si>
    <t>Table B.1: Specification of receipts: Culture, Sport And Recreation</t>
  </si>
  <si>
    <t>Table B.2: Payments and estimates by economic classification: Culture, Sport And Recreation</t>
  </si>
  <si>
    <t>Table 4.1 : Summary of payments and estimates by sub-programme: Cultural Affairs</t>
  </si>
  <si>
    <t>Table 4.2 : Summary of payments and estimates by economic classification: Cultural Affairs</t>
  </si>
  <si>
    <t>Table 5.1 : Summary of payments and estimates by sub-programme: Library And Archives Services</t>
  </si>
  <si>
    <t>Table 5.2 : Summary of payments and estimates by economic classification: Library And Archives Services</t>
  </si>
  <si>
    <t>Table 6.1 : Summary of payments and estimates by sub-programme: Sports And Recreation</t>
  </si>
  <si>
    <t>Table 6.2 : Summary of payments and estimates by economic classification: Sports And Recreation</t>
  </si>
  <si>
    <t>Table 1.2 : Summary of departmental receipts collection</t>
  </si>
  <si>
    <t>Table B.2: Payments and estimates by economic classification: Cultural Affairs</t>
  </si>
  <si>
    <t>Table B.2: Payments and estimates by economic classification: Library And Archives Services</t>
  </si>
  <si>
    <t>Table B.2: Payments and estimates by economic classification: Sports And Recreation</t>
  </si>
  <si>
    <t xml:space="preserve">8. </t>
  </si>
  <si>
    <t xml:space="preserve">7. </t>
  </si>
  <si>
    <t xml:space="preserve">6. </t>
  </si>
  <si>
    <t xml:space="preserve">5. </t>
  </si>
  <si>
    <t>4. Sports And Recreation</t>
  </si>
  <si>
    <t>3. Library And Archives Services</t>
  </si>
  <si>
    <t>2. Cultural Affairs</t>
  </si>
  <si>
    <t xml:space="preserve">15. </t>
  </si>
  <si>
    <t xml:space="preserve">9. </t>
  </si>
  <si>
    <t>1. Office Of The Mec</t>
  </si>
  <si>
    <t>2. Corporate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</si>
</sst>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52" customWidth="1"/>
    <col min="2" max="2" width="20.7109375" style="52" customWidth="1"/>
    <col min="3" max="11" width="10.7109375" style="52" customWidth="1"/>
    <col min="12" max="25" width="9.140625" style="52"/>
    <col min="26" max="26" width="9.140625" style="55"/>
    <col min="27" max="16384" width="9.140625" style="52"/>
  </cols>
  <sheetData>
    <row r="1" spans="1:27" s="4" customFormat="1" ht="15.75" customHeight="1" x14ac:dyDescent="0.2">
      <c r="A1" s="1" t="s">
        <v>158</v>
      </c>
      <c r="B1" s="2"/>
      <c r="C1" s="3"/>
      <c r="D1" s="3"/>
      <c r="E1" s="3"/>
      <c r="F1" s="3"/>
      <c r="G1" s="3"/>
      <c r="H1" s="3"/>
      <c r="I1" s="3"/>
      <c r="J1" s="3"/>
      <c r="K1" s="3"/>
      <c r="Z1" s="5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6"/>
    </row>
    <row r="3" spans="1:27" s="14" customFormat="1" x14ac:dyDescent="0.25">
      <c r="A3" s="15"/>
      <c r="B3" s="16" t="s">
        <v>5</v>
      </c>
      <c r="C3" s="17" t="s">
        <v>147</v>
      </c>
      <c r="D3" s="17" t="s">
        <v>146</v>
      </c>
      <c r="E3" s="17" t="s">
        <v>145</v>
      </c>
      <c r="F3" s="18" t="s">
        <v>144</v>
      </c>
      <c r="G3" s="19"/>
      <c r="H3" s="20"/>
      <c r="I3" s="17" t="s">
        <v>143</v>
      </c>
      <c r="J3" s="17" t="s">
        <v>142</v>
      </c>
      <c r="K3" s="17" t="s">
        <v>141</v>
      </c>
      <c r="Z3" s="57"/>
    </row>
    <row r="4" spans="1:27" s="14" customFormat="1" ht="12.75" customHeight="1" x14ac:dyDescent="0.25">
      <c r="A4" s="34"/>
      <c r="B4" s="61" t="s">
        <v>34</v>
      </c>
      <c r="C4" s="31">
        <f>SUM(C5:C8)</f>
        <v>0</v>
      </c>
      <c r="D4" s="31">
        <f t="shared" ref="D4:K4" si="0">SUM(D5:D8)</f>
        <v>0</v>
      </c>
      <c r="E4" s="31">
        <f t="shared" si="0"/>
        <v>0</v>
      </c>
      <c r="F4" s="30">
        <f t="shared" si="0"/>
        <v>0</v>
      </c>
      <c r="G4" s="31">
        <f t="shared" si="0"/>
        <v>0</v>
      </c>
      <c r="H4" s="32">
        <f t="shared" si="0"/>
        <v>0</v>
      </c>
      <c r="I4" s="31">
        <f t="shared" si="0"/>
        <v>0</v>
      </c>
      <c r="J4" s="31">
        <f t="shared" si="0"/>
        <v>0</v>
      </c>
      <c r="K4" s="31">
        <f t="shared" si="0"/>
        <v>0</v>
      </c>
      <c r="Z4" s="56"/>
      <c r="AA4" s="27" t="s">
        <v>7</v>
      </c>
    </row>
    <row r="5" spans="1:27" s="14" customFormat="1" ht="12.75" customHeight="1" x14ac:dyDescent="0.25">
      <c r="A5" s="34"/>
      <c r="B5" s="62" t="s">
        <v>35</v>
      </c>
      <c r="C5" s="30">
        <v>0</v>
      </c>
      <c r="D5" s="31">
        <v>0</v>
      </c>
      <c r="E5" s="31">
        <v>0</v>
      </c>
      <c r="F5" s="30">
        <v>0</v>
      </c>
      <c r="G5" s="31">
        <v>0</v>
      </c>
      <c r="H5" s="32">
        <v>0</v>
      </c>
      <c r="I5" s="31">
        <v>0</v>
      </c>
      <c r="J5" s="31">
        <v>0</v>
      </c>
      <c r="K5" s="32">
        <v>0</v>
      </c>
      <c r="Z5" s="56"/>
      <c r="AA5" s="33">
        <v>1</v>
      </c>
    </row>
    <row r="6" spans="1:27" s="14" customFormat="1" ht="12.75" customHeight="1" x14ac:dyDescent="0.25">
      <c r="A6" s="34"/>
      <c r="B6" s="62" t="s">
        <v>36</v>
      </c>
      <c r="C6" s="35">
        <v>0</v>
      </c>
      <c r="D6" s="36">
        <v>0</v>
      </c>
      <c r="E6" s="36">
        <v>0</v>
      </c>
      <c r="F6" s="35">
        <v>0</v>
      </c>
      <c r="G6" s="36">
        <v>0</v>
      </c>
      <c r="H6" s="37">
        <v>0</v>
      </c>
      <c r="I6" s="36">
        <v>0</v>
      </c>
      <c r="J6" s="36">
        <v>0</v>
      </c>
      <c r="K6" s="37">
        <v>0</v>
      </c>
      <c r="Z6" s="56"/>
      <c r="AA6" s="27" t="s">
        <v>10</v>
      </c>
    </row>
    <row r="7" spans="1:27" s="14" customFormat="1" ht="12.75" customHeight="1" x14ac:dyDescent="0.25">
      <c r="A7" s="34"/>
      <c r="B7" s="62" t="s">
        <v>37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Z7" s="56"/>
      <c r="AA7" s="33">
        <v>2</v>
      </c>
    </row>
    <row r="8" spans="1:27" s="14" customFormat="1" ht="12.75" customHeight="1" x14ac:dyDescent="0.25">
      <c r="A8" s="34"/>
      <c r="B8" s="62" t="s">
        <v>38</v>
      </c>
      <c r="C8" s="38">
        <v>0</v>
      </c>
      <c r="D8" s="39">
        <v>0</v>
      </c>
      <c r="E8" s="39">
        <v>0</v>
      </c>
      <c r="F8" s="38">
        <v>0</v>
      </c>
      <c r="G8" s="39">
        <v>0</v>
      </c>
      <c r="H8" s="40">
        <v>0</v>
      </c>
      <c r="I8" s="39">
        <v>0</v>
      </c>
      <c r="J8" s="39">
        <v>0</v>
      </c>
      <c r="K8" s="40">
        <v>0</v>
      </c>
      <c r="Z8" s="56"/>
      <c r="AA8" s="27" t="s">
        <v>13</v>
      </c>
    </row>
    <row r="9" spans="1:27" s="26" customFormat="1" ht="12.75" customHeight="1" x14ac:dyDescent="0.25">
      <c r="A9" s="21"/>
      <c r="B9" s="63" t="s">
        <v>39</v>
      </c>
      <c r="C9" s="36">
        <v>833</v>
      </c>
      <c r="D9" s="36">
        <v>557</v>
      </c>
      <c r="E9" s="36">
        <v>642</v>
      </c>
      <c r="F9" s="35">
        <v>650</v>
      </c>
      <c r="G9" s="36">
        <v>650</v>
      </c>
      <c r="H9" s="37">
        <v>642</v>
      </c>
      <c r="I9" s="36">
        <v>547</v>
      </c>
      <c r="J9" s="36">
        <v>656</v>
      </c>
      <c r="K9" s="36">
        <v>690.76799999999992</v>
      </c>
      <c r="Z9" s="56"/>
      <c r="AA9" s="14" t="s">
        <v>30</v>
      </c>
    </row>
    <row r="10" spans="1:27" s="14" customFormat="1" ht="12.75" customHeight="1" x14ac:dyDescent="0.25">
      <c r="A10" s="28"/>
      <c r="B10" s="63" t="s">
        <v>40</v>
      </c>
      <c r="C10" s="36">
        <v>0</v>
      </c>
      <c r="D10" s="36">
        <v>0</v>
      </c>
      <c r="E10" s="36">
        <v>0</v>
      </c>
      <c r="F10" s="35">
        <v>0</v>
      </c>
      <c r="G10" s="36">
        <v>0</v>
      </c>
      <c r="H10" s="37">
        <v>0</v>
      </c>
      <c r="I10" s="36">
        <v>0</v>
      </c>
      <c r="J10" s="36">
        <v>0</v>
      </c>
      <c r="K10" s="36">
        <v>0</v>
      </c>
      <c r="Z10" s="56"/>
    </row>
    <row r="11" spans="1:27" s="14" customFormat="1" ht="12.75" customHeight="1" x14ac:dyDescent="0.25">
      <c r="A11" s="34"/>
      <c r="B11" s="63" t="s">
        <v>41</v>
      </c>
      <c r="C11" s="36">
        <v>46</v>
      </c>
      <c r="D11" s="36">
        <v>36</v>
      </c>
      <c r="E11" s="36">
        <v>56</v>
      </c>
      <c r="F11" s="35">
        <v>50</v>
      </c>
      <c r="G11" s="36">
        <v>50</v>
      </c>
      <c r="H11" s="37">
        <v>56</v>
      </c>
      <c r="I11" s="36">
        <v>53</v>
      </c>
      <c r="J11" s="36">
        <v>60</v>
      </c>
      <c r="K11" s="36">
        <v>63.179999999999993</v>
      </c>
      <c r="Z11" s="56"/>
    </row>
    <row r="12" spans="1:27" s="14" customFormat="1" ht="12.75" customHeight="1" x14ac:dyDescent="0.25">
      <c r="A12" s="28"/>
      <c r="B12" s="63" t="s">
        <v>42</v>
      </c>
      <c r="C12" s="36">
        <v>512</v>
      </c>
      <c r="D12" s="36">
        <v>738</v>
      </c>
      <c r="E12" s="36">
        <v>564</v>
      </c>
      <c r="F12" s="35">
        <v>413</v>
      </c>
      <c r="G12" s="36">
        <v>413</v>
      </c>
      <c r="H12" s="37">
        <v>564</v>
      </c>
      <c r="I12" s="36">
        <v>434</v>
      </c>
      <c r="J12" s="36">
        <v>500</v>
      </c>
      <c r="K12" s="36">
        <v>526.5</v>
      </c>
      <c r="Z12" s="56"/>
    </row>
    <row r="13" spans="1:27" s="14" customFormat="1" ht="12.75" customHeight="1" x14ac:dyDescent="0.25">
      <c r="A13" s="28"/>
      <c r="B13" s="63" t="s">
        <v>43</v>
      </c>
      <c r="C13" s="36">
        <v>28</v>
      </c>
      <c r="D13" s="36">
        <v>122</v>
      </c>
      <c r="E13" s="36">
        <v>126</v>
      </c>
      <c r="F13" s="35">
        <v>77</v>
      </c>
      <c r="G13" s="36">
        <v>77</v>
      </c>
      <c r="H13" s="37">
        <v>126</v>
      </c>
      <c r="I13" s="36">
        <v>81</v>
      </c>
      <c r="J13" s="36">
        <v>85</v>
      </c>
      <c r="K13" s="36">
        <v>89.504999999999995</v>
      </c>
      <c r="Z13" s="56"/>
    </row>
    <row r="14" spans="1:27" s="14" customFormat="1" ht="12.75" customHeight="1" x14ac:dyDescent="0.25">
      <c r="A14" s="34"/>
      <c r="B14" s="61" t="s">
        <v>44</v>
      </c>
      <c r="C14" s="39">
        <v>0</v>
      </c>
      <c r="D14" s="39">
        <v>0</v>
      </c>
      <c r="E14" s="39">
        <v>0</v>
      </c>
      <c r="F14" s="38">
        <v>0</v>
      </c>
      <c r="G14" s="39">
        <v>0</v>
      </c>
      <c r="H14" s="40">
        <v>0</v>
      </c>
      <c r="I14" s="39">
        <v>0</v>
      </c>
      <c r="J14" s="39">
        <v>0</v>
      </c>
      <c r="K14" s="39">
        <v>0</v>
      </c>
      <c r="Z14" s="56"/>
    </row>
    <row r="15" spans="1:27" s="14" customFormat="1" ht="12.75" customHeight="1" x14ac:dyDescent="0.25">
      <c r="A15" s="47"/>
      <c r="B15" s="48" t="s">
        <v>45</v>
      </c>
      <c r="C15" s="64">
        <f>SUM(C5:C14)</f>
        <v>1419</v>
      </c>
      <c r="D15" s="64">
        <f t="shared" ref="D15:K15" si="1">SUM(D5:D14)</f>
        <v>1453</v>
      </c>
      <c r="E15" s="64">
        <f t="shared" si="1"/>
        <v>1388</v>
      </c>
      <c r="F15" s="65">
        <f t="shared" si="1"/>
        <v>1190</v>
      </c>
      <c r="G15" s="64">
        <f t="shared" si="1"/>
        <v>1190</v>
      </c>
      <c r="H15" s="66">
        <f t="shared" si="1"/>
        <v>1388</v>
      </c>
      <c r="I15" s="64">
        <f t="shared" si="1"/>
        <v>1115</v>
      </c>
      <c r="J15" s="64">
        <f t="shared" si="1"/>
        <v>1301</v>
      </c>
      <c r="K15" s="64">
        <f t="shared" si="1"/>
        <v>1369.953</v>
      </c>
      <c r="Z15" s="56"/>
    </row>
    <row r="16" spans="1:27" s="14" customFormat="1" x14ac:dyDescent="0.25">
      <c r="Z16" s="56"/>
    </row>
    <row r="17" spans="26:26" s="14" customFormat="1" x14ac:dyDescent="0.25">
      <c r="Z17" s="56"/>
    </row>
    <row r="18" spans="26:26" s="14" customFormat="1" x14ac:dyDescent="0.25">
      <c r="Z18" s="56"/>
    </row>
    <row r="19" spans="26:26" s="14" customFormat="1" x14ac:dyDescent="0.25">
      <c r="Z19" s="56"/>
    </row>
    <row r="20" spans="26:26" s="14" customFormat="1" x14ac:dyDescent="0.25">
      <c r="Z20" s="56"/>
    </row>
    <row r="21" spans="26:26" s="14" customFormat="1" x14ac:dyDescent="0.25">
      <c r="Z21" s="56"/>
    </row>
    <row r="22" spans="26:26" s="14" customFormat="1" x14ac:dyDescent="0.25">
      <c r="Z22" s="56"/>
    </row>
    <row r="23" spans="26:26" s="14" customFormat="1" x14ac:dyDescent="0.25">
      <c r="Z23" s="56"/>
    </row>
    <row r="24" spans="26:26" s="14" customFormat="1" x14ac:dyDescent="0.25">
      <c r="Z24" s="56"/>
    </row>
    <row r="25" spans="26:26" s="14" customFormat="1" x14ac:dyDescent="0.25">
      <c r="Z25" s="56"/>
    </row>
    <row r="26" spans="26:26" s="14" customFormat="1" x14ac:dyDescent="0.25">
      <c r="Z26" s="56"/>
    </row>
    <row r="27" spans="26:26" s="14" customFormat="1" x14ac:dyDescent="0.25">
      <c r="Z27" s="56"/>
    </row>
    <row r="28" spans="26:26" s="14" customFormat="1" x14ac:dyDescent="0.25">
      <c r="Z28" s="56"/>
    </row>
    <row r="29" spans="26:26" s="14" customFormat="1" x14ac:dyDescent="0.25">
      <c r="Z29" s="56"/>
    </row>
    <row r="30" spans="26:26" s="14" customFormat="1" x14ac:dyDescent="0.25">
      <c r="Z30" s="56"/>
    </row>
    <row r="31" spans="26:26" s="14" customFormat="1" x14ac:dyDescent="0.25">
      <c r="Z31" s="56"/>
    </row>
    <row r="32" spans="26:26" s="14" customFormat="1" x14ac:dyDescent="0.25">
      <c r="Z32" s="56"/>
    </row>
    <row r="33" spans="26:26" s="14" customFormat="1" x14ac:dyDescent="0.25">
      <c r="Z33" s="56"/>
    </row>
    <row r="34" spans="26:26" s="14" customFormat="1" x14ac:dyDescent="0.25">
      <c r="Z34" s="56"/>
    </row>
    <row r="35" spans="26:26" s="14" customFormat="1" x14ac:dyDescent="0.25">
      <c r="Z35" s="56"/>
    </row>
    <row r="36" spans="26:26" s="14" customFormat="1" x14ac:dyDescent="0.25">
      <c r="Z36" s="56"/>
    </row>
    <row r="37" spans="26:26" s="14" customFormat="1" x14ac:dyDescent="0.25">
      <c r="Z37" s="56"/>
    </row>
    <row r="38" spans="26:26" s="14" customFormat="1" x14ac:dyDescent="0.25">
      <c r="Z38" s="56"/>
    </row>
    <row r="39" spans="26:26" s="14" customFormat="1" x14ac:dyDescent="0.25">
      <c r="Z39" s="56"/>
    </row>
    <row r="40" spans="26:26" s="14" customFormat="1" x14ac:dyDescent="0.25">
      <c r="Z40" s="56"/>
    </row>
    <row r="41" spans="26:26" s="14" customFormat="1" x14ac:dyDescent="0.25">
      <c r="Z41" s="56"/>
    </row>
    <row r="42" spans="26:26" s="14" customFormat="1" x14ac:dyDescent="0.25">
      <c r="Z42" s="56"/>
    </row>
    <row r="43" spans="26:26" s="14" customFormat="1" x14ac:dyDescent="0.25">
      <c r="Z43" s="56"/>
    </row>
    <row r="44" spans="26:26" s="14" customFormat="1" x14ac:dyDescent="0.25">
      <c r="Z44" s="56"/>
    </row>
    <row r="45" spans="26:26" s="14" customFormat="1" x14ac:dyDescent="0.25">
      <c r="Z45" s="56"/>
    </row>
    <row r="46" spans="26:26" s="14" customFormat="1" x14ac:dyDescent="0.25">
      <c r="Z46" s="56"/>
    </row>
    <row r="47" spans="26:26" s="14" customFormat="1" x14ac:dyDescent="0.25">
      <c r="Z47" s="56"/>
    </row>
    <row r="48" spans="26:26" s="14" customFormat="1" x14ac:dyDescent="0.25">
      <c r="Z48" s="56"/>
    </row>
    <row r="49" spans="26:26" s="14" customFormat="1" x14ac:dyDescent="0.25">
      <c r="Z49" s="56"/>
    </row>
    <row r="50" spans="26:26" s="14" customFormat="1" x14ac:dyDescent="0.25">
      <c r="Z50" s="56"/>
    </row>
    <row r="51" spans="26:26" s="14" customFormat="1" x14ac:dyDescent="0.25">
      <c r="Z51" s="56"/>
    </row>
    <row r="52" spans="26:26" s="14" customFormat="1" x14ac:dyDescent="0.25">
      <c r="Z52" s="56"/>
    </row>
    <row r="53" spans="26:26" s="14" customFormat="1" x14ac:dyDescent="0.25">
      <c r="Z53" s="56"/>
    </row>
    <row r="54" spans="26:26" s="14" customFormat="1" x14ac:dyDescent="0.25">
      <c r="Z54" s="56"/>
    </row>
    <row r="55" spans="26:26" s="14" customFormat="1" x14ac:dyDescent="0.25">
      <c r="Z55" s="56"/>
    </row>
    <row r="56" spans="26:26" s="14" customFormat="1" x14ac:dyDescent="0.25">
      <c r="Z56" s="56"/>
    </row>
    <row r="57" spans="26:26" s="14" customFormat="1" x14ac:dyDescent="0.25">
      <c r="Z57" s="56"/>
    </row>
    <row r="58" spans="26:26" s="14" customFormat="1" x14ac:dyDescent="0.25">
      <c r="Z58" s="56"/>
    </row>
    <row r="59" spans="26:26" s="14" customFormat="1" x14ac:dyDescent="0.25">
      <c r="Z59" s="56"/>
    </row>
    <row r="60" spans="26:26" s="14" customFormat="1" x14ac:dyDescent="0.25">
      <c r="Z60" s="56"/>
    </row>
    <row r="61" spans="26:26" s="14" customFormat="1" x14ac:dyDescent="0.25">
      <c r="Z61" s="56"/>
    </row>
    <row r="62" spans="26:26" s="14" customFormat="1" x14ac:dyDescent="0.25">
      <c r="Z62" s="56"/>
    </row>
    <row r="63" spans="26:26" s="14" customFormat="1" x14ac:dyDescent="0.25">
      <c r="Z63" s="56"/>
    </row>
    <row r="64" spans="26:26" s="14" customFormat="1" x14ac:dyDescent="0.25">
      <c r="Z64" s="56"/>
    </row>
    <row r="65" spans="26:26" s="14" customFormat="1" x14ac:dyDescent="0.25">
      <c r="Z65" s="56"/>
    </row>
    <row r="66" spans="26:26" s="14" customFormat="1" x14ac:dyDescent="0.25">
      <c r="Z66" s="56"/>
    </row>
    <row r="67" spans="26:26" s="14" customFormat="1" x14ac:dyDescent="0.25">
      <c r="Z67" s="56"/>
    </row>
    <row r="68" spans="26:26" s="14" customFormat="1" x14ac:dyDescent="0.25">
      <c r="Z68" s="56"/>
    </row>
    <row r="69" spans="26:26" s="14" customFormat="1" x14ac:dyDescent="0.25">
      <c r="Z69" s="56"/>
    </row>
    <row r="70" spans="26:26" s="14" customFormat="1" x14ac:dyDescent="0.25">
      <c r="Z70" s="56"/>
    </row>
    <row r="71" spans="26:26" s="14" customFormat="1" x14ac:dyDescent="0.25">
      <c r="Z71" s="56"/>
    </row>
    <row r="72" spans="26:26" s="14" customFormat="1" x14ac:dyDescent="0.25">
      <c r="Z72" s="56"/>
    </row>
    <row r="73" spans="26:26" s="14" customFormat="1" x14ac:dyDescent="0.25">
      <c r="Z73" s="56"/>
    </row>
    <row r="74" spans="26:26" s="14" customFormat="1" x14ac:dyDescent="0.25">
      <c r="Z74" s="56"/>
    </row>
    <row r="75" spans="26:26" s="14" customFormat="1" x14ac:dyDescent="0.25">
      <c r="Z75" s="56"/>
    </row>
    <row r="76" spans="26:26" s="14" customFormat="1" x14ac:dyDescent="0.25">
      <c r="Z76" s="56"/>
    </row>
    <row r="77" spans="26:26" s="14" customFormat="1" x14ac:dyDescent="0.25">
      <c r="Z77" s="56"/>
    </row>
    <row r="78" spans="26:26" s="14" customFormat="1" x14ac:dyDescent="0.25">
      <c r="Z78" s="56"/>
    </row>
    <row r="79" spans="26:26" s="14" customFormat="1" x14ac:dyDescent="0.25">
      <c r="Z79" s="56"/>
    </row>
    <row r="80" spans="26:26" s="14" customFormat="1" x14ac:dyDescent="0.25">
      <c r="Z80" s="56"/>
    </row>
    <row r="81" spans="26:26" s="14" customFormat="1" x14ac:dyDescent="0.25">
      <c r="Z81" s="56"/>
    </row>
    <row r="82" spans="26:26" s="14" customFormat="1" x14ac:dyDescent="0.25">
      <c r="Z82" s="56"/>
    </row>
    <row r="83" spans="26:26" s="14" customFormat="1" x14ac:dyDescent="0.25">
      <c r="Z83" s="56"/>
    </row>
    <row r="84" spans="26:26" s="14" customFormat="1" x14ac:dyDescent="0.25">
      <c r="Z84" s="56"/>
    </row>
    <row r="85" spans="26:26" s="14" customFormat="1" x14ac:dyDescent="0.25">
      <c r="Z85" s="56"/>
    </row>
    <row r="86" spans="26:26" s="14" customFormat="1" x14ac:dyDescent="0.25">
      <c r="Z86" s="56"/>
    </row>
    <row r="87" spans="26:26" s="14" customFormat="1" x14ac:dyDescent="0.25">
      <c r="Z87" s="56"/>
    </row>
    <row r="88" spans="26:26" s="14" customFormat="1" x14ac:dyDescent="0.25">
      <c r="Z88" s="56"/>
    </row>
    <row r="89" spans="26:26" s="14" customFormat="1" x14ac:dyDescent="0.25">
      <c r="Z89" s="56"/>
    </row>
    <row r="90" spans="26:26" s="14" customFormat="1" x14ac:dyDescent="0.25">
      <c r="Z90" s="56"/>
    </row>
    <row r="91" spans="26:26" s="14" customFormat="1" x14ac:dyDescent="0.25">
      <c r="Z91" s="56"/>
    </row>
    <row r="92" spans="26:26" s="14" customFormat="1" x14ac:dyDescent="0.25">
      <c r="Z92" s="56"/>
    </row>
    <row r="93" spans="26:26" s="14" customFormat="1" x14ac:dyDescent="0.25">
      <c r="Z93" s="56"/>
    </row>
    <row r="94" spans="26:26" s="14" customFormat="1" x14ac:dyDescent="0.25">
      <c r="Z94" s="56"/>
    </row>
    <row r="95" spans="26:26" s="14" customFormat="1" x14ac:dyDescent="0.25">
      <c r="Z95" s="56"/>
    </row>
    <row r="96" spans="26:26" s="14" customFormat="1" x14ac:dyDescent="0.25">
      <c r="Z96" s="56"/>
    </row>
    <row r="97" spans="26:26" s="14" customFormat="1" x14ac:dyDescent="0.25">
      <c r="Z97" s="56"/>
    </row>
    <row r="98" spans="26:26" s="14" customFormat="1" x14ac:dyDescent="0.25">
      <c r="Z98" s="56"/>
    </row>
    <row r="99" spans="26:26" s="14" customFormat="1" x14ac:dyDescent="0.25">
      <c r="Z99" s="56"/>
    </row>
    <row r="100" spans="26:26" s="14" customFormat="1" x14ac:dyDescent="0.25">
      <c r="Z100" s="56"/>
    </row>
    <row r="101" spans="26:26" s="14" customFormat="1" x14ac:dyDescent="0.25">
      <c r="Z101" s="56"/>
    </row>
    <row r="102" spans="26:26" s="14" customFormat="1" x14ac:dyDescent="0.25">
      <c r="Z102" s="56"/>
    </row>
    <row r="103" spans="26:26" s="14" customFormat="1" x14ac:dyDescent="0.25">
      <c r="Z103" s="56"/>
    </row>
    <row r="104" spans="26:26" s="14" customFormat="1" x14ac:dyDescent="0.25">
      <c r="Z104" s="56"/>
    </row>
    <row r="105" spans="26:26" s="14" customFormat="1" x14ac:dyDescent="0.25">
      <c r="Z105" s="56"/>
    </row>
    <row r="106" spans="26:26" s="14" customFormat="1" x14ac:dyDescent="0.25">
      <c r="Z106" s="56"/>
    </row>
    <row r="107" spans="26:26" s="14" customFormat="1" x14ac:dyDescent="0.25">
      <c r="Z107" s="56"/>
    </row>
    <row r="108" spans="26:26" s="14" customFormat="1" x14ac:dyDescent="0.25">
      <c r="Z108" s="56"/>
    </row>
    <row r="109" spans="26:26" s="14" customFormat="1" x14ac:dyDescent="0.25">
      <c r="Z109" s="56"/>
    </row>
    <row r="110" spans="26:26" s="14" customFormat="1" x14ac:dyDescent="0.25">
      <c r="Z110" s="56"/>
    </row>
    <row r="111" spans="26:26" s="14" customFormat="1" x14ac:dyDescent="0.25">
      <c r="Z111" s="56"/>
    </row>
    <row r="112" spans="26:26" s="14" customFormat="1" x14ac:dyDescent="0.25">
      <c r="Z112" s="56"/>
    </row>
    <row r="113" spans="26:26" s="14" customFormat="1" x14ac:dyDescent="0.25">
      <c r="Z113" s="56"/>
    </row>
    <row r="114" spans="26:26" s="14" customFormat="1" x14ac:dyDescent="0.25">
      <c r="Z114" s="56"/>
    </row>
    <row r="115" spans="26:26" s="14" customFormat="1" x14ac:dyDescent="0.25">
      <c r="Z115" s="56"/>
    </row>
    <row r="116" spans="26:26" s="14" customFormat="1" x14ac:dyDescent="0.25">
      <c r="Z116" s="56"/>
    </row>
    <row r="117" spans="26:26" s="14" customFormat="1" x14ac:dyDescent="0.25">
      <c r="Z117" s="56"/>
    </row>
    <row r="118" spans="26:26" s="14" customFormat="1" x14ac:dyDescent="0.25">
      <c r="Z118" s="56"/>
    </row>
    <row r="119" spans="26:26" s="14" customFormat="1" x14ac:dyDescent="0.25">
      <c r="Z119" s="56"/>
    </row>
    <row r="120" spans="26:26" s="14" customFormat="1" x14ac:dyDescent="0.25">
      <c r="Z120" s="56"/>
    </row>
    <row r="121" spans="26:26" s="14" customFormat="1" x14ac:dyDescent="0.25">
      <c r="Z121" s="56"/>
    </row>
    <row r="122" spans="26:26" s="14" customFormat="1" x14ac:dyDescent="0.25">
      <c r="Z122" s="56"/>
    </row>
    <row r="123" spans="26:26" s="14" customFormat="1" x14ac:dyDescent="0.25">
      <c r="Z123" s="56"/>
    </row>
    <row r="124" spans="26:26" s="14" customFormat="1" x14ac:dyDescent="0.25">
      <c r="Z124" s="56"/>
    </row>
    <row r="125" spans="26:26" s="14" customFormat="1" x14ac:dyDescent="0.25">
      <c r="Z125" s="56"/>
    </row>
    <row r="126" spans="26:26" s="14" customFormat="1" x14ac:dyDescent="0.25">
      <c r="Z126" s="56"/>
    </row>
    <row r="127" spans="26:26" s="14" customFormat="1" x14ac:dyDescent="0.25">
      <c r="Z127" s="56"/>
    </row>
    <row r="128" spans="26:26" s="14" customFormat="1" x14ac:dyDescent="0.25">
      <c r="Z128" s="56"/>
    </row>
    <row r="129" spans="26:26" s="14" customFormat="1" x14ac:dyDescent="0.25">
      <c r="Z129" s="56"/>
    </row>
    <row r="130" spans="26:26" s="14" customFormat="1" x14ac:dyDescent="0.25">
      <c r="Z130" s="56"/>
    </row>
    <row r="131" spans="26:26" s="14" customFormat="1" x14ac:dyDescent="0.25">
      <c r="Z131" s="56"/>
    </row>
    <row r="132" spans="26:26" s="14" customFormat="1" x14ac:dyDescent="0.25">
      <c r="Z132" s="56"/>
    </row>
    <row r="133" spans="26:26" s="14" customFormat="1" x14ac:dyDescent="0.25">
      <c r="Z133" s="56"/>
    </row>
    <row r="134" spans="26:26" s="14" customFormat="1" x14ac:dyDescent="0.25">
      <c r="Z134" s="56"/>
    </row>
    <row r="135" spans="26:26" s="14" customFormat="1" x14ac:dyDescent="0.25">
      <c r="Z135" s="56"/>
    </row>
    <row r="136" spans="26:26" s="14" customFormat="1" x14ac:dyDescent="0.25">
      <c r="Z136" s="56"/>
    </row>
    <row r="137" spans="26:26" s="14" customFormat="1" x14ac:dyDescent="0.25">
      <c r="Z137" s="56"/>
    </row>
    <row r="138" spans="26:26" s="14" customFormat="1" x14ac:dyDescent="0.25">
      <c r="Z138" s="56"/>
    </row>
    <row r="139" spans="26:26" s="14" customFormat="1" x14ac:dyDescent="0.25">
      <c r="Z139" s="56"/>
    </row>
    <row r="140" spans="26:26" s="14" customFormat="1" x14ac:dyDescent="0.25">
      <c r="Z140" s="56"/>
    </row>
    <row r="141" spans="26:26" s="14" customFormat="1" x14ac:dyDescent="0.25">
      <c r="Z141" s="56"/>
    </row>
    <row r="142" spans="26:26" s="14" customFormat="1" x14ac:dyDescent="0.25">
      <c r="Z142" s="56"/>
    </row>
    <row r="143" spans="26:26" s="14" customFormat="1" x14ac:dyDescent="0.25">
      <c r="Z143" s="56"/>
    </row>
    <row r="144" spans="26:26" s="14" customFormat="1" x14ac:dyDescent="0.25">
      <c r="Z144" s="56"/>
    </row>
    <row r="145" spans="26:26" s="14" customFormat="1" x14ac:dyDescent="0.25">
      <c r="Z145" s="56"/>
    </row>
    <row r="146" spans="26:26" s="14" customFormat="1" x14ac:dyDescent="0.25">
      <c r="Z146" s="56"/>
    </row>
    <row r="147" spans="26:26" s="14" customFormat="1" x14ac:dyDescent="0.25">
      <c r="Z147" s="56"/>
    </row>
    <row r="148" spans="26:26" s="14" customFormat="1" x14ac:dyDescent="0.25">
      <c r="Z148" s="56"/>
    </row>
    <row r="149" spans="26:26" s="14" customFormat="1" x14ac:dyDescent="0.25">
      <c r="Z149" s="56"/>
    </row>
    <row r="150" spans="26:26" s="14" customFormat="1" x14ac:dyDescent="0.25">
      <c r="Z150" s="56"/>
    </row>
    <row r="151" spans="26:26" s="14" customFormat="1" x14ac:dyDescent="0.25">
      <c r="Z151" s="56"/>
    </row>
    <row r="152" spans="26:26" s="14" customFormat="1" x14ac:dyDescent="0.25">
      <c r="Z152" s="56"/>
    </row>
    <row r="153" spans="26:26" s="14" customFormat="1" x14ac:dyDescent="0.25">
      <c r="Z153" s="56"/>
    </row>
    <row r="154" spans="26:26" s="14" customFormat="1" x14ac:dyDescent="0.25">
      <c r="Z154" s="56"/>
    </row>
    <row r="155" spans="26:26" s="14" customFormat="1" x14ac:dyDescent="0.25">
      <c r="Z155" s="56"/>
    </row>
    <row r="156" spans="26:26" s="14" customFormat="1" x14ac:dyDescent="0.25">
      <c r="Z156" s="56"/>
    </row>
    <row r="157" spans="26:26" s="14" customFormat="1" x14ac:dyDescent="0.25">
      <c r="Z157" s="56"/>
    </row>
    <row r="158" spans="26:26" s="14" customFormat="1" x14ac:dyDescent="0.25">
      <c r="Z158" s="56"/>
    </row>
    <row r="159" spans="26:26" s="14" customFormat="1" x14ac:dyDescent="0.25">
      <c r="Z159" s="56"/>
    </row>
    <row r="160" spans="26:26" s="14" customFormat="1" x14ac:dyDescent="0.25">
      <c r="Z160" s="56"/>
    </row>
    <row r="161" spans="26:26" s="14" customFormat="1" x14ac:dyDescent="0.25">
      <c r="Z161" s="56"/>
    </row>
    <row r="162" spans="26:26" s="14" customFormat="1" x14ac:dyDescent="0.25">
      <c r="Z162" s="56"/>
    </row>
    <row r="163" spans="26:26" s="14" customFormat="1" x14ac:dyDescent="0.25">
      <c r="Z163" s="56"/>
    </row>
    <row r="164" spans="26:26" s="14" customFormat="1" x14ac:dyDescent="0.25">
      <c r="Z164" s="56"/>
    </row>
    <row r="165" spans="26:26" s="14" customFormat="1" x14ac:dyDescent="0.25">
      <c r="Z165" s="56"/>
    </row>
    <row r="166" spans="26:26" s="14" customFormat="1" x14ac:dyDescent="0.25">
      <c r="Z166" s="56"/>
    </row>
    <row r="167" spans="26:26" s="14" customFormat="1" x14ac:dyDescent="0.25">
      <c r="Z167" s="56"/>
    </row>
    <row r="168" spans="26:26" s="14" customFormat="1" x14ac:dyDescent="0.25">
      <c r="Z168" s="56"/>
    </row>
    <row r="169" spans="26:26" s="14" customFormat="1" x14ac:dyDescent="0.25">
      <c r="Z169" s="56"/>
    </row>
    <row r="170" spans="26:26" s="14" customFormat="1" x14ac:dyDescent="0.25">
      <c r="Z170" s="56"/>
    </row>
    <row r="171" spans="26:26" s="14" customFormat="1" x14ac:dyDescent="0.25">
      <c r="Z171" s="56"/>
    </row>
    <row r="172" spans="26:26" s="14" customFormat="1" x14ac:dyDescent="0.25">
      <c r="Z172" s="56"/>
    </row>
    <row r="173" spans="26:26" s="14" customFormat="1" x14ac:dyDescent="0.25">
      <c r="Z173" s="56"/>
    </row>
    <row r="174" spans="26:26" s="14" customFormat="1" x14ac:dyDescent="0.25">
      <c r="Z174" s="56"/>
    </row>
    <row r="175" spans="26:26" s="14" customFormat="1" x14ac:dyDescent="0.25">
      <c r="Z175" s="56"/>
    </row>
    <row r="176" spans="26:26" s="14" customFormat="1" x14ac:dyDescent="0.25">
      <c r="Z176" s="56"/>
    </row>
    <row r="177" spans="26:26" s="14" customFormat="1" x14ac:dyDescent="0.25">
      <c r="Z177" s="56"/>
    </row>
    <row r="178" spans="26:26" s="14" customFormat="1" x14ac:dyDescent="0.25">
      <c r="Z178" s="56"/>
    </row>
    <row r="179" spans="26:26" s="14" customFormat="1" x14ac:dyDescent="0.25">
      <c r="Z179" s="56"/>
    </row>
    <row r="180" spans="26:26" s="14" customFormat="1" x14ac:dyDescent="0.25">
      <c r="Z180" s="56"/>
    </row>
    <row r="181" spans="26:26" s="14" customFormat="1" x14ac:dyDescent="0.25">
      <c r="Z181" s="56"/>
    </row>
    <row r="182" spans="26:26" s="14" customFormat="1" x14ac:dyDescent="0.25">
      <c r="Z182" s="56"/>
    </row>
    <row r="183" spans="26:26" s="14" customFormat="1" x14ac:dyDescent="0.25">
      <c r="Z183" s="56"/>
    </row>
    <row r="184" spans="26:26" s="14" customFormat="1" x14ac:dyDescent="0.25">
      <c r="Z184" s="56"/>
    </row>
    <row r="185" spans="26:26" s="14" customFormat="1" x14ac:dyDescent="0.25">
      <c r="Z185" s="56"/>
    </row>
    <row r="186" spans="26:26" s="14" customFormat="1" x14ac:dyDescent="0.25">
      <c r="Z186" s="56"/>
    </row>
    <row r="187" spans="26:26" s="14" customFormat="1" x14ac:dyDescent="0.25">
      <c r="Z187" s="56"/>
    </row>
    <row r="188" spans="26:26" s="14" customFormat="1" x14ac:dyDescent="0.25">
      <c r="Z188" s="56"/>
    </row>
    <row r="189" spans="26:26" s="14" customFormat="1" x14ac:dyDescent="0.25">
      <c r="Z189" s="56"/>
    </row>
    <row r="190" spans="26:26" s="14" customFormat="1" x14ac:dyDescent="0.25">
      <c r="Z190" s="56"/>
    </row>
    <row r="191" spans="26:26" s="14" customFormat="1" x14ac:dyDescent="0.25">
      <c r="Z191" s="56"/>
    </row>
    <row r="192" spans="26:26" s="14" customFormat="1" x14ac:dyDescent="0.25">
      <c r="Z192" s="56"/>
    </row>
    <row r="193" spans="26:26" s="14" customFormat="1" x14ac:dyDescent="0.25">
      <c r="Z193" s="56"/>
    </row>
    <row r="194" spans="26:26" s="14" customFormat="1" x14ac:dyDescent="0.25">
      <c r="Z194" s="56"/>
    </row>
    <row r="195" spans="26:26" s="14" customFormat="1" x14ac:dyDescent="0.25">
      <c r="Z195" s="56"/>
    </row>
    <row r="196" spans="26:26" s="14" customFormat="1" x14ac:dyDescent="0.25">
      <c r="Z196" s="56"/>
    </row>
    <row r="197" spans="26:26" s="14" customFormat="1" x14ac:dyDescent="0.25">
      <c r="Z197" s="56"/>
    </row>
    <row r="198" spans="26:26" s="14" customFormat="1" x14ac:dyDescent="0.25">
      <c r="Z198" s="56"/>
    </row>
    <row r="199" spans="26:26" s="14" customFormat="1" x14ac:dyDescent="0.25">
      <c r="Z199" s="56"/>
    </row>
    <row r="200" spans="26:26" s="14" customFormat="1" x14ac:dyDescent="0.25">
      <c r="Z200" s="56"/>
    </row>
    <row r="201" spans="26:26" s="14" customFormat="1" x14ac:dyDescent="0.25">
      <c r="Z201" s="56"/>
    </row>
    <row r="202" spans="26:26" s="14" customFormat="1" x14ac:dyDescent="0.25">
      <c r="Z202" s="56"/>
    </row>
    <row r="203" spans="26:26" s="14" customFormat="1" x14ac:dyDescent="0.25">
      <c r="Z203" s="56"/>
    </row>
    <row r="204" spans="26:26" s="14" customFormat="1" x14ac:dyDescent="0.25">
      <c r="Z204" s="56"/>
    </row>
    <row r="205" spans="26:26" s="14" customFormat="1" x14ac:dyDescent="0.25">
      <c r="Z205" s="56"/>
    </row>
    <row r="206" spans="26:26" s="14" customFormat="1" x14ac:dyDescent="0.25">
      <c r="Z206" s="56"/>
    </row>
    <row r="207" spans="26:26" s="14" customFormat="1" x14ac:dyDescent="0.25">
      <c r="Z207" s="56"/>
    </row>
    <row r="208" spans="26:26" s="14" customFormat="1" x14ac:dyDescent="0.25">
      <c r="Z208" s="56"/>
    </row>
    <row r="209" spans="26:26" s="14" customFormat="1" x14ac:dyDescent="0.25">
      <c r="Z209" s="56"/>
    </row>
    <row r="210" spans="26:26" s="14" customFormat="1" x14ac:dyDescent="0.25">
      <c r="Z210" s="56"/>
    </row>
    <row r="211" spans="26:26" s="14" customFormat="1" x14ac:dyDescent="0.25">
      <c r="Z211" s="56"/>
    </row>
    <row r="212" spans="26:26" s="14" customFormat="1" x14ac:dyDescent="0.25">
      <c r="Z212" s="56"/>
    </row>
    <row r="213" spans="26:26" s="14" customFormat="1" x14ac:dyDescent="0.25">
      <c r="Z213" s="56"/>
    </row>
    <row r="214" spans="26:26" s="14" customFormat="1" x14ac:dyDescent="0.25">
      <c r="Z214" s="56"/>
    </row>
    <row r="215" spans="26:26" s="14" customFormat="1" x14ac:dyDescent="0.25">
      <c r="Z215" s="56"/>
    </row>
    <row r="216" spans="26:26" s="14" customFormat="1" x14ac:dyDescent="0.25">
      <c r="Z216" s="56"/>
    </row>
    <row r="217" spans="26:26" s="14" customFormat="1" x14ac:dyDescent="0.25">
      <c r="Z217" s="56"/>
    </row>
    <row r="218" spans="26:26" s="14" customFormat="1" x14ac:dyDescent="0.25">
      <c r="Z218" s="56"/>
    </row>
    <row r="219" spans="26:26" s="14" customFormat="1" x14ac:dyDescent="0.25">
      <c r="Z219" s="56"/>
    </row>
    <row r="220" spans="26:26" s="14" customFormat="1" x14ac:dyDescent="0.25">
      <c r="Z220" s="56"/>
    </row>
    <row r="221" spans="26:26" s="14" customFormat="1" x14ac:dyDescent="0.25">
      <c r="Z221" s="56"/>
    </row>
    <row r="222" spans="26:26" s="14" customFormat="1" x14ac:dyDescent="0.25">
      <c r="Z222" s="56"/>
    </row>
    <row r="223" spans="26:26" s="14" customFormat="1" x14ac:dyDescent="0.25">
      <c r="Z223" s="56"/>
    </row>
    <row r="224" spans="26:26" s="14" customFormat="1" x14ac:dyDescent="0.25">
      <c r="Z224" s="56"/>
    </row>
    <row r="225" spans="26:26" s="14" customFormat="1" x14ac:dyDescent="0.25">
      <c r="Z225" s="56"/>
    </row>
    <row r="226" spans="26:26" s="14" customFormat="1" x14ac:dyDescent="0.25">
      <c r="Z226" s="56"/>
    </row>
    <row r="227" spans="26:26" s="14" customFormat="1" x14ac:dyDescent="0.25">
      <c r="Z227" s="56"/>
    </row>
    <row r="228" spans="26:26" s="14" customFormat="1" x14ac:dyDescent="0.25">
      <c r="Z228" s="56"/>
    </row>
    <row r="229" spans="26:26" s="14" customFormat="1" x14ac:dyDescent="0.25">
      <c r="Z229" s="56"/>
    </row>
    <row r="230" spans="26:26" s="14" customFormat="1" x14ac:dyDescent="0.25">
      <c r="Z230" s="56"/>
    </row>
    <row r="231" spans="26:26" s="14" customFormat="1" x14ac:dyDescent="0.25">
      <c r="Z231" s="55"/>
    </row>
    <row r="232" spans="26:26" s="14" customFormat="1" x14ac:dyDescent="0.25">
      <c r="Z232" s="55"/>
    </row>
    <row r="233" spans="26:26" s="14" customFormat="1" x14ac:dyDescent="0.25">
      <c r="Z233" s="55"/>
    </row>
    <row r="234" spans="26:26" s="14" customFormat="1" x14ac:dyDescent="0.25">
      <c r="Z234" s="55"/>
    </row>
    <row r="235" spans="26:26" s="14" customFormat="1" x14ac:dyDescent="0.25">
      <c r="Z235" s="55"/>
    </row>
    <row r="236" spans="26:26" s="14" customFormat="1" x14ac:dyDescent="0.25">
      <c r="Z236" s="55"/>
    </row>
    <row r="237" spans="26:26" s="14" customFormat="1" x14ac:dyDescent="0.25">
      <c r="Z237" s="55"/>
    </row>
    <row r="238" spans="26:26" s="14" customFormat="1" x14ac:dyDescent="0.25">
      <c r="Z238" s="55"/>
    </row>
    <row r="239" spans="26:26" s="14" customFormat="1" x14ac:dyDescent="0.25">
      <c r="Z239" s="55"/>
    </row>
    <row r="240" spans="26:26" s="14" customFormat="1" x14ac:dyDescent="0.25">
      <c r="Z240" s="55"/>
    </row>
    <row r="241" spans="26:26" s="14" customFormat="1" x14ac:dyDescent="0.25">
      <c r="Z241" s="55"/>
    </row>
    <row r="242" spans="26:26" s="14" customFormat="1" x14ac:dyDescent="0.25">
      <c r="Z242" s="55"/>
    </row>
    <row r="243" spans="26:26" s="14" customFormat="1" x14ac:dyDescent="0.25">
      <c r="Z243" s="5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52" customWidth="1"/>
    <col min="2" max="2" width="20.7109375" style="52" customWidth="1"/>
    <col min="3" max="11" width="10.7109375" style="52" customWidth="1"/>
    <col min="12" max="25" width="9.140625" style="52"/>
    <col min="26" max="26" width="9.140625" style="55"/>
    <col min="27" max="16384" width="9.140625" style="52"/>
  </cols>
  <sheetData>
    <row r="1" spans="1:27" s="4" customFormat="1" ht="15.75" customHeight="1" x14ac:dyDescent="0.2">
      <c r="A1" s="1" t="s">
        <v>156</v>
      </c>
      <c r="B1" s="2"/>
      <c r="C1" s="3"/>
      <c r="D1" s="3"/>
      <c r="E1" s="3"/>
      <c r="F1" s="3"/>
      <c r="G1" s="3"/>
      <c r="H1" s="3"/>
      <c r="I1" s="3"/>
      <c r="J1" s="3"/>
      <c r="K1" s="3"/>
      <c r="Z1" s="5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6"/>
    </row>
    <row r="3" spans="1:27" s="14" customFormat="1" x14ac:dyDescent="0.25">
      <c r="A3" s="15"/>
      <c r="B3" s="16" t="s">
        <v>5</v>
      </c>
      <c r="C3" s="17" t="s">
        <v>147</v>
      </c>
      <c r="D3" s="17" t="s">
        <v>146</v>
      </c>
      <c r="E3" s="17" t="s">
        <v>145</v>
      </c>
      <c r="F3" s="18" t="s">
        <v>144</v>
      </c>
      <c r="G3" s="19"/>
      <c r="H3" s="20"/>
      <c r="I3" s="17" t="s">
        <v>143</v>
      </c>
      <c r="J3" s="17" t="s">
        <v>142</v>
      </c>
      <c r="K3" s="17" t="s">
        <v>141</v>
      </c>
      <c r="Z3" s="57" t="s">
        <v>32</v>
      </c>
    </row>
    <row r="4" spans="1:27" s="14" customFormat="1" ht="12.75" customHeight="1" x14ac:dyDescent="0.25">
      <c r="A4" s="28"/>
      <c r="B4" s="59" t="s">
        <v>122</v>
      </c>
      <c r="C4" s="36">
        <v>3126</v>
      </c>
      <c r="D4" s="36">
        <v>1134</v>
      </c>
      <c r="E4" s="36">
        <v>1376</v>
      </c>
      <c r="F4" s="30">
        <v>2348</v>
      </c>
      <c r="G4" s="31">
        <v>2348</v>
      </c>
      <c r="H4" s="32">
        <v>3590</v>
      </c>
      <c r="I4" s="36">
        <v>3575</v>
      </c>
      <c r="J4" s="36">
        <v>4279</v>
      </c>
      <c r="K4" s="36">
        <v>4597.7869999999994</v>
      </c>
      <c r="Z4" s="56">
        <f t="shared" ref="Z4:Z20" si="0">IF(LEN(B4)&lt;5,0,1)</f>
        <v>1</v>
      </c>
      <c r="AA4" s="27" t="s">
        <v>7</v>
      </c>
    </row>
    <row r="5" spans="1:27" s="14" customFormat="1" ht="12.75" customHeight="1" x14ac:dyDescent="0.25">
      <c r="A5" s="28"/>
      <c r="B5" s="59" t="s">
        <v>123</v>
      </c>
      <c r="C5" s="36">
        <v>16528</v>
      </c>
      <c r="D5" s="36">
        <v>71899</v>
      </c>
      <c r="E5" s="36">
        <v>26475</v>
      </c>
      <c r="F5" s="35">
        <v>30788</v>
      </c>
      <c r="G5" s="36">
        <v>34788</v>
      </c>
      <c r="H5" s="37">
        <v>34788</v>
      </c>
      <c r="I5" s="36">
        <v>42460</v>
      </c>
      <c r="J5" s="36">
        <v>45268</v>
      </c>
      <c r="K5" s="36">
        <v>49148</v>
      </c>
      <c r="Z5" s="56">
        <f t="shared" si="0"/>
        <v>1</v>
      </c>
      <c r="AA5" s="33">
        <v>6</v>
      </c>
    </row>
    <row r="6" spans="1:27" s="14" customFormat="1" ht="12.75" customHeight="1" x14ac:dyDescent="0.25">
      <c r="A6" s="28"/>
      <c r="B6" s="59" t="s">
        <v>124</v>
      </c>
      <c r="C6" s="36">
        <v>25878</v>
      </c>
      <c r="D6" s="36">
        <v>31680</v>
      </c>
      <c r="E6" s="36">
        <v>21058</v>
      </c>
      <c r="F6" s="35">
        <v>26321</v>
      </c>
      <c r="G6" s="36">
        <v>28689</v>
      </c>
      <c r="H6" s="37">
        <v>25264</v>
      </c>
      <c r="I6" s="36">
        <v>30851</v>
      </c>
      <c r="J6" s="36">
        <v>26618</v>
      </c>
      <c r="K6" s="36">
        <v>29142.753999999997</v>
      </c>
      <c r="Z6" s="56">
        <f t="shared" si="0"/>
        <v>1</v>
      </c>
      <c r="AA6" s="27" t="s">
        <v>10</v>
      </c>
    </row>
    <row r="7" spans="1:27" s="14" customFormat="1" ht="12.75" customHeight="1" x14ac:dyDescent="0.25">
      <c r="A7" s="28"/>
      <c r="B7" s="59" t="s">
        <v>125</v>
      </c>
      <c r="C7" s="36">
        <v>7216</v>
      </c>
      <c r="D7" s="36">
        <v>8677</v>
      </c>
      <c r="E7" s="36">
        <v>18861</v>
      </c>
      <c r="F7" s="35">
        <v>21576</v>
      </c>
      <c r="G7" s="36">
        <v>21576</v>
      </c>
      <c r="H7" s="37">
        <v>23759</v>
      </c>
      <c r="I7" s="36">
        <v>22346</v>
      </c>
      <c r="J7" s="36">
        <v>24941</v>
      </c>
      <c r="K7" s="36">
        <v>26286.873</v>
      </c>
      <c r="Z7" s="56">
        <f t="shared" si="0"/>
        <v>1</v>
      </c>
      <c r="AA7" s="33">
        <v>1</v>
      </c>
    </row>
    <row r="8" spans="1:27" s="14" customFormat="1" ht="12.75" customHeight="1" x14ac:dyDescent="0.25">
      <c r="A8" s="28"/>
      <c r="B8" s="59" t="s">
        <v>126</v>
      </c>
      <c r="C8" s="36">
        <v>3742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6">
        <v>0</v>
      </c>
      <c r="Z8" s="56">
        <f t="shared" si="0"/>
        <v>1</v>
      </c>
      <c r="AA8" s="27" t="s">
        <v>13</v>
      </c>
    </row>
    <row r="9" spans="1:27" s="14" customFormat="1" ht="12.75" hidden="1" customHeight="1" x14ac:dyDescent="0.25">
      <c r="A9" s="28"/>
      <c r="B9" s="59" t="s">
        <v>30</v>
      </c>
      <c r="C9" s="36"/>
      <c r="D9" s="36"/>
      <c r="E9" s="36"/>
      <c r="F9" s="35"/>
      <c r="G9" s="36"/>
      <c r="H9" s="37"/>
      <c r="I9" s="36"/>
      <c r="J9" s="36"/>
      <c r="K9" s="36"/>
      <c r="Z9" s="56">
        <f t="shared" si="0"/>
        <v>0</v>
      </c>
      <c r="AA9" s="14" t="s">
        <v>30</v>
      </c>
    </row>
    <row r="10" spans="1:27" s="14" customFormat="1" ht="12.75" hidden="1" customHeight="1" x14ac:dyDescent="0.25">
      <c r="A10" s="28"/>
      <c r="B10" s="59" t="s">
        <v>30</v>
      </c>
      <c r="C10" s="36"/>
      <c r="D10" s="36"/>
      <c r="E10" s="36"/>
      <c r="F10" s="35"/>
      <c r="G10" s="36"/>
      <c r="H10" s="37"/>
      <c r="I10" s="36"/>
      <c r="J10" s="36"/>
      <c r="K10" s="36"/>
      <c r="Z10" s="56">
        <f t="shared" si="0"/>
        <v>0</v>
      </c>
    </row>
    <row r="11" spans="1:27" s="14" customFormat="1" ht="12.75" hidden="1" customHeight="1" x14ac:dyDescent="0.25">
      <c r="A11" s="28"/>
      <c r="B11" s="59" t="s">
        <v>30</v>
      </c>
      <c r="C11" s="36"/>
      <c r="D11" s="36"/>
      <c r="E11" s="36"/>
      <c r="F11" s="35"/>
      <c r="G11" s="36"/>
      <c r="H11" s="37"/>
      <c r="I11" s="36"/>
      <c r="J11" s="36"/>
      <c r="K11" s="36"/>
      <c r="Z11" s="56">
        <f t="shared" si="0"/>
        <v>0</v>
      </c>
    </row>
    <row r="12" spans="1:27" s="14" customFormat="1" ht="12.75" hidden="1" customHeight="1" x14ac:dyDescent="0.25">
      <c r="A12" s="28"/>
      <c r="B12" s="59" t="s">
        <v>30</v>
      </c>
      <c r="C12" s="36"/>
      <c r="D12" s="36"/>
      <c r="E12" s="36"/>
      <c r="F12" s="35"/>
      <c r="G12" s="36"/>
      <c r="H12" s="37"/>
      <c r="I12" s="36"/>
      <c r="J12" s="36"/>
      <c r="K12" s="36"/>
      <c r="Z12" s="56">
        <f t="shared" si="0"/>
        <v>0</v>
      </c>
    </row>
    <row r="13" spans="1:27" s="14" customFormat="1" ht="12.75" hidden="1" customHeight="1" x14ac:dyDescent="0.25">
      <c r="A13" s="28"/>
      <c r="B13" s="59" t="s">
        <v>30</v>
      </c>
      <c r="C13" s="36"/>
      <c r="D13" s="36"/>
      <c r="E13" s="36"/>
      <c r="F13" s="35"/>
      <c r="G13" s="36"/>
      <c r="H13" s="37"/>
      <c r="I13" s="36"/>
      <c r="J13" s="36"/>
      <c r="K13" s="36"/>
      <c r="Z13" s="56">
        <f t="shared" si="0"/>
        <v>0</v>
      </c>
    </row>
    <row r="14" spans="1:27" s="14" customFormat="1" ht="12.75" hidden="1" customHeight="1" x14ac:dyDescent="0.25">
      <c r="A14" s="28"/>
      <c r="B14" s="59" t="s">
        <v>30</v>
      </c>
      <c r="C14" s="36"/>
      <c r="D14" s="36"/>
      <c r="E14" s="36"/>
      <c r="F14" s="35"/>
      <c r="G14" s="36"/>
      <c r="H14" s="37"/>
      <c r="I14" s="36"/>
      <c r="J14" s="36"/>
      <c r="K14" s="36"/>
      <c r="Z14" s="56">
        <f t="shared" si="0"/>
        <v>0</v>
      </c>
    </row>
    <row r="15" spans="1:27" s="14" customFormat="1" ht="12.75" hidden="1" customHeight="1" x14ac:dyDescent="0.25">
      <c r="A15" s="28"/>
      <c r="B15" s="59" t="s">
        <v>30</v>
      </c>
      <c r="C15" s="36"/>
      <c r="D15" s="36"/>
      <c r="E15" s="36"/>
      <c r="F15" s="35"/>
      <c r="G15" s="36"/>
      <c r="H15" s="37"/>
      <c r="I15" s="36"/>
      <c r="J15" s="36"/>
      <c r="K15" s="36"/>
      <c r="Z15" s="56">
        <f t="shared" si="0"/>
        <v>0</v>
      </c>
    </row>
    <row r="16" spans="1:27" s="14" customFormat="1" ht="12.75" hidden="1" customHeight="1" x14ac:dyDescent="0.25">
      <c r="A16" s="34"/>
      <c r="B16" s="59" t="s">
        <v>30</v>
      </c>
      <c r="C16" s="36"/>
      <c r="D16" s="36"/>
      <c r="E16" s="36"/>
      <c r="F16" s="35"/>
      <c r="G16" s="36"/>
      <c r="H16" s="37"/>
      <c r="I16" s="36"/>
      <c r="J16" s="36"/>
      <c r="K16" s="36"/>
      <c r="Z16" s="56">
        <f t="shared" si="0"/>
        <v>0</v>
      </c>
    </row>
    <row r="17" spans="1:26" s="14" customFormat="1" ht="12.75" hidden="1" customHeight="1" x14ac:dyDescent="0.25">
      <c r="A17" s="34"/>
      <c r="B17" s="59" t="s">
        <v>30</v>
      </c>
      <c r="C17" s="36"/>
      <c r="D17" s="36"/>
      <c r="E17" s="36"/>
      <c r="F17" s="35"/>
      <c r="G17" s="36"/>
      <c r="H17" s="37"/>
      <c r="I17" s="36"/>
      <c r="J17" s="36"/>
      <c r="K17" s="36"/>
      <c r="Z17" s="56">
        <f t="shared" si="0"/>
        <v>0</v>
      </c>
    </row>
    <row r="18" spans="1:26" s="14" customFormat="1" ht="12.75" hidden="1" customHeight="1" x14ac:dyDescent="0.25">
      <c r="A18" s="28"/>
      <c r="B18" s="59" t="s">
        <v>30</v>
      </c>
      <c r="C18" s="36"/>
      <c r="D18" s="36"/>
      <c r="E18" s="36"/>
      <c r="F18" s="35"/>
      <c r="G18" s="36"/>
      <c r="H18" s="37"/>
      <c r="I18" s="36"/>
      <c r="J18" s="36"/>
      <c r="K18" s="36"/>
      <c r="Z18" s="56">
        <f t="shared" si="0"/>
        <v>0</v>
      </c>
    </row>
    <row r="19" spans="1:26" s="14" customFormat="1" ht="12.75" customHeight="1" x14ac:dyDescent="0.25">
      <c r="A19" s="47"/>
      <c r="B19" s="48" t="s">
        <v>33</v>
      </c>
      <c r="C19" s="49">
        <f>SUM(C4:C18)</f>
        <v>56490</v>
      </c>
      <c r="D19" s="49">
        <f t="shared" ref="D19:K19" si="1">SUM(D4:D18)</f>
        <v>113390</v>
      </c>
      <c r="E19" s="49">
        <f t="shared" si="1"/>
        <v>67770</v>
      </c>
      <c r="F19" s="50">
        <f t="shared" si="1"/>
        <v>81033</v>
      </c>
      <c r="G19" s="49">
        <f t="shared" si="1"/>
        <v>87401</v>
      </c>
      <c r="H19" s="51">
        <f t="shared" si="1"/>
        <v>87401</v>
      </c>
      <c r="I19" s="49">
        <f t="shared" si="1"/>
        <v>99232</v>
      </c>
      <c r="J19" s="49">
        <f t="shared" si="1"/>
        <v>101106</v>
      </c>
      <c r="K19" s="49">
        <f t="shared" si="1"/>
        <v>109175.41399999999</v>
      </c>
      <c r="Z19" s="56">
        <f t="shared" si="0"/>
        <v>1</v>
      </c>
    </row>
    <row r="20" spans="1:26" s="14" customFormat="1" hidden="1" x14ac:dyDescent="0.25">
      <c r="A20" s="60"/>
      <c r="Z20" s="56">
        <f t="shared" si="0"/>
        <v>0</v>
      </c>
    </row>
    <row r="21" spans="1:26" s="14" customFormat="1" x14ac:dyDescent="0.25">
      <c r="Z21" s="56"/>
    </row>
    <row r="22" spans="1:26" s="14" customFormat="1" x14ac:dyDescent="0.25">
      <c r="Z22" s="56"/>
    </row>
    <row r="23" spans="1:26" s="14" customFormat="1" x14ac:dyDescent="0.25">
      <c r="Z23" s="56"/>
    </row>
    <row r="24" spans="1:26" s="14" customFormat="1" x14ac:dyDescent="0.25">
      <c r="Z24" s="56"/>
    </row>
    <row r="25" spans="1:26" s="14" customFormat="1" x14ac:dyDescent="0.25">
      <c r="Z25" s="56"/>
    </row>
    <row r="26" spans="1:26" s="14" customFormat="1" x14ac:dyDescent="0.25">
      <c r="Z26" s="56"/>
    </row>
    <row r="27" spans="1:26" s="14" customFormat="1" x14ac:dyDescent="0.25">
      <c r="Z27" s="56"/>
    </row>
    <row r="28" spans="1:26" s="14" customFormat="1" x14ac:dyDescent="0.25">
      <c r="Z28" s="56"/>
    </row>
    <row r="29" spans="1:26" s="14" customFormat="1" x14ac:dyDescent="0.25">
      <c r="Z29" s="56"/>
    </row>
    <row r="30" spans="1:26" s="14" customFormat="1" x14ac:dyDescent="0.25">
      <c r="Z30" s="56"/>
    </row>
    <row r="31" spans="1:26" s="14" customFormat="1" x14ac:dyDescent="0.25">
      <c r="Z31" s="56"/>
    </row>
    <row r="32" spans="1:26" s="14" customFormat="1" x14ac:dyDescent="0.25">
      <c r="Z32" s="56"/>
    </row>
    <row r="33" spans="26:26" s="14" customFormat="1" x14ac:dyDescent="0.25">
      <c r="Z33" s="56"/>
    </row>
    <row r="34" spans="26:26" s="14" customFormat="1" x14ac:dyDescent="0.25">
      <c r="Z34" s="56"/>
    </row>
    <row r="35" spans="26:26" s="14" customFormat="1" x14ac:dyDescent="0.25">
      <c r="Z35" s="56"/>
    </row>
    <row r="36" spans="26:26" s="14" customFormat="1" x14ac:dyDescent="0.25">
      <c r="Z36" s="56"/>
    </row>
    <row r="37" spans="26:26" s="14" customFormat="1" x14ac:dyDescent="0.25">
      <c r="Z37" s="56"/>
    </row>
    <row r="38" spans="26:26" s="14" customFormat="1" x14ac:dyDescent="0.25">
      <c r="Z38" s="56"/>
    </row>
    <row r="39" spans="26:26" s="14" customFormat="1" x14ac:dyDescent="0.25">
      <c r="Z39" s="56"/>
    </row>
    <row r="40" spans="26:26" s="14" customFormat="1" x14ac:dyDescent="0.25">
      <c r="Z40" s="56"/>
    </row>
    <row r="41" spans="26:26" s="14" customFormat="1" x14ac:dyDescent="0.25">
      <c r="Z41" s="56"/>
    </row>
    <row r="42" spans="26:26" s="14" customFormat="1" x14ac:dyDescent="0.25">
      <c r="Z42" s="56"/>
    </row>
    <row r="43" spans="26:26" s="14" customFormat="1" x14ac:dyDescent="0.25">
      <c r="Z43" s="56"/>
    </row>
    <row r="44" spans="26:26" s="14" customFormat="1" x14ac:dyDescent="0.25">
      <c r="Z44" s="56"/>
    </row>
    <row r="45" spans="26:26" s="14" customFormat="1" x14ac:dyDescent="0.25">
      <c r="Z45" s="56"/>
    </row>
    <row r="46" spans="26:26" s="14" customFormat="1" x14ac:dyDescent="0.25">
      <c r="Z46" s="56"/>
    </row>
    <row r="47" spans="26:26" s="14" customFormat="1" x14ac:dyDescent="0.25">
      <c r="Z47" s="56"/>
    </row>
    <row r="48" spans="26:26" s="14" customFormat="1" x14ac:dyDescent="0.25">
      <c r="Z48" s="56"/>
    </row>
    <row r="49" spans="26:26" s="14" customFormat="1" x14ac:dyDescent="0.25">
      <c r="Z49" s="56"/>
    </row>
    <row r="50" spans="26:26" s="14" customFormat="1" x14ac:dyDescent="0.25">
      <c r="Z50" s="56"/>
    </row>
    <row r="51" spans="26:26" s="14" customFormat="1" x14ac:dyDescent="0.25">
      <c r="Z51" s="56"/>
    </row>
    <row r="52" spans="26:26" s="14" customFormat="1" x14ac:dyDescent="0.25">
      <c r="Z52" s="56"/>
    </row>
    <row r="53" spans="26:26" s="14" customFormat="1" x14ac:dyDescent="0.25">
      <c r="Z53" s="56"/>
    </row>
    <row r="54" spans="26:26" s="14" customFormat="1" x14ac:dyDescent="0.25">
      <c r="Z54" s="56"/>
    </row>
    <row r="55" spans="26:26" s="14" customFormat="1" x14ac:dyDescent="0.25">
      <c r="Z55" s="56"/>
    </row>
    <row r="56" spans="26:26" s="14" customFormat="1" x14ac:dyDescent="0.25">
      <c r="Z56" s="56"/>
    </row>
    <row r="57" spans="26:26" s="14" customFormat="1" x14ac:dyDescent="0.25">
      <c r="Z57" s="56"/>
    </row>
    <row r="58" spans="26:26" s="14" customFormat="1" x14ac:dyDescent="0.25">
      <c r="Z58" s="56"/>
    </row>
    <row r="59" spans="26:26" s="14" customFormat="1" x14ac:dyDescent="0.25">
      <c r="Z59" s="56"/>
    </row>
    <row r="60" spans="26:26" s="14" customFormat="1" x14ac:dyDescent="0.25">
      <c r="Z60" s="56"/>
    </row>
    <row r="61" spans="26:26" s="14" customFormat="1" x14ac:dyDescent="0.25">
      <c r="Z61" s="56"/>
    </row>
    <row r="62" spans="26:26" s="14" customFormat="1" x14ac:dyDescent="0.25">
      <c r="Z62" s="56"/>
    </row>
    <row r="63" spans="26:26" s="14" customFormat="1" x14ac:dyDescent="0.25">
      <c r="Z63" s="56"/>
    </row>
    <row r="64" spans="26:26" s="14" customFormat="1" x14ac:dyDescent="0.25">
      <c r="Z64" s="56"/>
    </row>
    <row r="65" spans="26:26" s="14" customFormat="1" x14ac:dyDescent="0.25">
      <c r="Z65" s="56"/>
    </row>
    <row r="66" spans="26:26" s="14" customFormat="1" x14ac:dyDescent="0.25">
      <c r="Z66" s="56"/>
    </row>
    <row r="67" spans="26:26" s="14" customFormat="1" x14ac:dyDescent="0.25">
      <c r="Z67" s="56"/>
    </row>
    <row r="68" spans="26:26" s="14" customFormat="1" x14ac:dyDescent="0.25">
      <c r="Z68" s="56"/>
    </row>
    <row r="69" spans="26:26" s="14" customFormat="1" x14ac:dyDescent="0.25">
      <c r="Z69" s="56"/>
    </row>
    <row r="70" spans="26:26" s="14" customFormat="1" x14ac:dyDescent="0.25">
      <c r="Z70" s="56"/>
    </row>
    <row r="71" spans="26:26" s="14" customFormat="1" x14ac:dyDescent="0.25">
      <c r="Z71" s="56"/>
    </row>
    <row r="72" spans="26:26" s="14" customFormat="1" x14ac:dyDescent="0.25">
      <c r="Z72" s="56"/>
    </row>
    <row r="73" spans="26:26" s="14" customFormat="1" x14ac:dyDescent="0.25">
      <c r="Z73" s="56"/>
    </row>
    <row r="74" spans="26:26" s="14" customFormat="1" x14ac:dyDescent="0.25">
      <c r="Z74" s="56"/>
    </row>
    <row r="75" spans="26:26" s="14" customFormat="1" x14ac:dyDescent="0.25">
      <c r="Z75" s="56"/>
    </row>
    <row r="76" spans="26:26" s="14" customFormat="1" x14ac:dyDescent="0.25">
      <c r="Z76" s="56"/>
    </row>
    <row r="77" spans="26:26" s="14" customFormat="1" x14ac:dyDescent="0.25">
      <c r="Z77" s="56"/>
    </row>
    <row r="78" spans="26:26" s="14" customFormat="1" x14ac:dyDescent="0.25">
      <c r="Z78" s="56"/>
    </row>
    <row r="79" spans="26:26" s="14" customFormat="1" x14ac:dyDescent="0.25">
      <c r="Z79" s="56"/>
    </row>
    <row r="80" spans="26:26" s="14" customFormat="1" x14ac:dyDescent="0.25">
      <c r="Z80" s="56"/>
    </row>
    <row r="81" spans="26:26" s="14" customFormat="1" x14ac:dyDescent="0.25">
      <c r="Z81" s="56"/>
    </row>
    <row r="82" spans="26:26" s="14" customFormat="1" x14ac:dyDescent="0.25">
      <c r="Z82" s="56"/>
    </row>
    <row r="83" spans="26:26" s="14" customFormat="1" x14ac:dyDescent="0.25">
      <c r="Z83" s="56"/>
    </row>
    <row r="84" spans="26:26" s="14" customFormat="1" x14ac:dyDescent="0.25">
      <c r="Z84" s="56"/>
    </row>
    <row r="85" spans="26:26" s="14" customFormat="1" x14ac:dyDescent="0.25">
      <c r="Z85" s="56"/>
    </row>
    <row r="86" spans="26:26" s="14" customFormat="1" x14ac:dyDescent="0.25">
      <c r="Z86" s="56"/>
    </row>
    <row r="87" spans="26:26" s="14" customFormat="1" x14ac:dyDescent="0.25">
      <c r="Z87" s="56"/>
    </row>
    <row r="88" spans="26:26" s="14" customFormat="1" x14ac:dyDescent="0.25">
      <c r="Z88" s="56"/>
    </row>
    <row r="89" spans="26:26" s="14" customFormat="1" x14ac:dyDescent="0.25">
      <c r="Z89" s="56"/>
    </row>
    <row r="90" spans="26:26" s="14" customFormat="1" x14ac:dyDescent="0.25">
      <c r="Z90" s="56"/>
    </row>
    <row r="91" spans="26:26" s="14" customFormat="1" x14ac:dyDescent="0.25">
      <c r="Z91" s="56"/>
    </row>
    <row r="92" spans="26:26" s="14" customFormat="1" x14ac:dyDescent="0.25">
      <c r="Z92" s="56"/>
    </row>
    <row r="93" spans="26:26" s="14" customFormat="1" x14ac:dyDescent="0.25">
      <c r="Z93" s="56"/>
    </row>
    <row r="94" spans="26:26" s="14" customFormat="1" x14ac:dyDescent="0.25">
      <c r="Z94" s="56"/>
    </row>
    <row r="95" spans="26:26" s="14" customFormat="1" x14ac:dyDescent="0.25">
      <c r="Z95" s="56"/>
    </row>
    <row r="96" spans="26:26" s="14" customFormat="1" x14ac:dyDescent="0.25">
      <c r="Z96" s="56"/>
    </row>
    <row r="97" spans="26:26" s="14" customFormat="1" x14ac:dyDescent="0.25">
      <c r="Z97" s="56"/>
    </row>
    <row r="98" spans="26:26" s="14" customFormat="1" x14ac:dyDescent="0.25">
      <c r="Z98" s="56"/>
    </row>
    <row r="99" spans="26:26" s="14" customFormat="1" x14ac:dyDescent="0.25">
      <c r="Z99" s="56"/>
    </row>
    <row r="100" spans="26:26" s="14" customFormat="1" x14ac:dyDescent="0.25">
      <c r="Z100" s="56"/>
    </row>
    <row r="101" spans="26:26" s="14" customFormat="1" x14ac:dyDescent="0.25">
      <c r="Z101" s="56"/>
    </row>
    <row r="102" spans="26:26" s="14" customFormat="1" x14ac:dyDescent="0.25">
      <c r="Z102" s="56"/>
    </row>
    <row r="103" spans="26:26" s="14" customFormat="1" x14ac:dyDescent="0.25">
      <c r="Z103" s="56"/>
    </row>
    <row r="104" spans="26:26" s="14" customFormat="1" x14ac:dyDescent="0.25">
      <c r="Z104" s="56"/>
    </row>
    <row r="105" spans="26:26" s="14" customFormat="1" x14ac:dyDescent="0.25">
      <c r="Z105" s="56"/>
    </row>
    <row r="106" spans="26:26" s="14" customFormat="1" x14ac:dyDescent="0.25">
      <c r="Z106" s="56"/>
    </row>
    <row r="107" spans="26:26" s="14" customFormat="1" x14ac:dyDescent="0.25">
      <c r="Z107" s="56"/>
    </row>
    <row r="108" spans="26:26" s="14" customFormat="1" x14ac:dyDescent="0.25">
      <c r="Z108" s="56"/>
    </row>
    <row r="109" spans="26:26" s="14" customFormat="1" x14ac:dyDescent="0.25">
      <c r="Z109" s="56"/>
    </row>
    <row r="110" spans="26:26" s="14" customFormat="1" x14ac:dyDescent="0.25">
      <c r="Z110" s="56"/>
    </row>
    <row r="111" spans="26:26" s="14" customFormat="1" x14ac:dyDescent="0.25">
      <c r="Z111" s="56"/>
    </row>
    <row r="112" spans="26:26" s="14" customFormat="1" x14ac:dyDescent="0.25">
      <c r="Z112" s="56"/>
    </row>
    <row r="113" spans="26:26" s="14" customFormat="1" x14ac:dyDescent="0.25">
      <c r="Z113" s="56"/>
    </row>
    <row r="114" spans="26:26" s="14" customFormat="1" x14ac:dyDescent="0.25">
      <c r="Z114" s="56"/>
    </row>
    <row r="115" spans="26:26" s="14" customFormat="1" x14ac:dyDescent="0.25">
      <c r="Z115" s="56"/>
    </row>
    <row r="116" spans="26:26" s="14" customFormat="1" x14ac:dyDescent="0.25">
      <c r="Z116" s="56"/>
    </row>
    <row r="117" spans="26:26" s="14" customFormat="1" x14ac:dyDescent="0.25">
      <c r="Z117" s="56"/>
    </row>
    <row r="118" spans="26:26" s="14" customFormat="1" x14ac:dyDescent="0.25">
      <c r="Z118" s="56"/>
    </row>
    <row r="119" spans="26:26" s="14" customFormat="1" x14ac:dyDescent="0.25">
      <c r="Z119" s="56"/>
    </row>
    <row r="120" spans="26:26" s="14" customFormat="1" x14ac:dyDescent="0.25">
      <c r="Z120" s="56"/>
    </row>
    <row r="121" spans="26:26" s="14" customFormat="1" x14ac:dyDescent="0.25">
      <c r="Z121" s="56"/>
    </row>
    <row r="122" spans="26:26" s="14" customFormat="1" x14ac:dyDescent="0.25">
      <c r="Z122" s="56"/>
    </row>
    <row r="123" spans="26:26" s="14" customFormat="1" x14ac:dyDescent="0.25">
      <c r="Z123" s="56"/>
    </row>
    <row r="124" spans="26:26" s="14" customFormat="1" x14ac:dyDescent="0.25">
      <c r="Z124" s="56"/>
    </row>
    <row r="125" spans="26:26" s="14" customFormat="1" x14ac:dyDescent="0.25">
      <c r="Z125" s="56"/>
    </row>
    <row r="126" spans="26:26" s="14" customFormat="1" x14ac:dyDescent="0.25">
      <c r="Z126" s="56"/>
    </row>
    <row r="127" spans="26:26" s="14" customFormat="1" x14ac:dyDescent="0.25">
      <c r="Z127" s="56"/>
    </row>
    <row r="128" spans="26:26" s="14" customFormat="1" x14ac:dyDescent="0.25">
      <c r="Z128" s="56"/>
    </row>
    <row r="129" spans="26:26" s="14" customFormat="1" x14ac:dyDescent="0.25">
      <c r="Z129" s="56"/>
    </row>
    <row r="130" spans="26:26" s="14" customFormat="1" x14ac:dyDescent="0.25">
      <c r="Z130" s="56"/>
    </row>
    <row r="131" spans="26:26" s="14" customFormat="1" x14ac:dyDescent="0.25">
      <c r="Z131" s="56"/>
    </row>
    <row r="132" spans="26:26" s="14" customFormat="1" x14ac:dyDescent="0.25">
      <c r="Z132" s="56"/>
    </row>
    <row r="133" spans="26:26" s="14" customFormat="1" x14ac:dyDescent="0.25">
      <c r="Z133" s="56"/>
    </row>
    <row r="134" spans="26:26" s="14" customFormat="1" x14ac:dyDescent="0.25">
      <c r="Z134" s="56"/>
    </row>
    <row r="135" spans="26:26" s="14" customFormat="1" x14ac:dyDescent="0.25">
      <c r="Z135" s="56"/>
    </row>
    <row r="136" spans="26:26" s="14" customFormat="1" x14ac:dyDescent="0.25">
      <c r="Z136" s="56"/>
    </row>
    <row r="137" spans="26:26" s="14" customFormat="1" x14ac:dyDescent="0.25">
      <c r="Z137" s="56"/>
    </row>
    <row r="138" spans="26:26" s="14" customFormat="1" x14ac:dyDescent="0.25">
      <c r="Z138" s="56"/>
    </row>
    <row r="139" spans="26:26" s="14" customFormat="1" x14ac:dyDescent="0.25">
      <c r="Z139" s="56"/>
    </row>
    <row r="140" spans="26:26" s="14" customFormat="1" x14ac:dyDescent="0.25">
      <c r="Z140" s="56"/>
    </row>
    <row r="141" spans="26:26" s="14" customFormat="1" x14ac:dyDescent="0.25">
      <c r="Z141" s="56"/>
    </row>
    <row r="142" spans="26:26" s="14" customFormat="1" x14ac:dyDescent="0.25">
      <c r="Z142" s="56"/>
    </row>
    <row r="143" spans="26:26" s="14" customFormat="1" x14ac:dyDescent="0.25">
      <c r="Z143" s="56"/>
    </row>
    <row r="144" spans="26:26" s="14" customFormat="1" x14ac:dyDescent="0.25">
      <c r="Z144" s="56"/>
    </row>
    <row r="145" spans="26:26" s="14" customFormat="1" x14ac:dyDescent="0.25">
      <c r="Z145" s="56"/>
    </row>
    <row r="146" spans="26:26" s="14" customFormat="1" x14ac:dyDescent="0.25">
      <c r="Z146" s="56"/>
    </row>
    <row r="147" spans="26:26" s="14" customFormat="1" x14ac:dyDescent="0.25">
      <c r="Z147" s="56"/>
    </row>
    <row r="148" spans="26:26" s="14" customFormat="1" x14ac:dyDescent="0.25">
      <c r="Z148" s="56"/>
    </row>
    <row r="149" spans="26:26" s="14" customFormat="1" x14ac:dyDescent="0.25">
      <c r="Z149" s="56"/>
    </row>
    <row r="150" spans="26:26" s="14" customFormat="1" x14ac:dyDescent="0.25">
      <c r="Z150" s="56"/>
    </row>
    <row r="151" spans="26:26" s="14" customFormat="1" x14ac:dyDescent="0.25">
      <c r="Z151" s="56"/>
    </row>
    <row r="152" spans="26:26" s="14" customFormat="1" x14ac:dyDescent="0.25">
      <c r="Z152" s="56"/>
    </row>
    <row r="153" spans="26:26" s="14" customFormat="1" x14ac:dyDescent="0.25">
      <c r="Z153" s="56"/>
    </row>
    <row r="154" spans="26:26" s="14" customFormat="1" x14ac:dyDescent="0.25">
      <c r="Z154" s="56"/>
    </row>
    <row r="155" spans="26:26" s="14" customFormat="1" x14ac:dyDescent="0.25">
      <c r="Z155" s="56"/>
    </row>
    <row r="156" spans="26:26" s="14" customFormat="1" x14ac:dyDescent="0.25">
      <c r="Z156" s="56"/>
    </row>
    <row r="157" spans="26:26" s="14" customFormat="1" x14ac:dyDescent="0.25">
      <c r="Z157" s="56"/>
    </row>
    <row r="158" spans="26:26" s="14" customFormat="1" x14ac:dyDescent="0.25">
      <c r="Z158" s="56"/>
    </row>
    <row r="159" spans="26:26" s="14" customFormat="1" x14ac:dyDescent="0.25">
      <c r="Z159" s="56"/>
    </row>
    <row r="160" spans="26:26" s="14" customFormat="1" x14ac:dyDescent="0.25">
      <c r="Z160" s="56"/>
    </row>
    <row r="161" spans="26:26" s="14" customFormat="1" x14ac:dyDescent="0.25">
      <c r="Z161" s="56"/>
    </row>
    <row r="162" spans="26:26" s="14" customFormat="1" x14ac:dyDescent="0.25">
      <c r="Z162" s="56"/>
    </row>
    <row r="163" spans="26:26" s="14" customFormat="1" x14ac:dyDescent="0.25">
      <c r="Z163" s="56"/>
    </row>
    <row r="164" spans="26:26" s="14" customFormat="1" x14ac:dyDescent="0.25">
      <c r="Z164" s="56"/>
    </row>
    <row r="165" spans="26:26" s="14" customFormat="1" x14ac:dyDescent="0.25">
      <c r="Z165" s="56"/>
    </row>
    <row r="166" spans="26:26" s="14" customFormat="1" x14ac:dyDescent="0.25">
      <c r="Z166" s="56"/>
    </row>
    <row r="167" spans="26:26" s="14" customFormat="1" x14ac:dyDescent="0.25">
      <c r="Z167" s="56"/>
    </row>
    <row r="168" spans="26:26" s="14" customFormat="1" x14ac:dyDescent="0.25">
      <c r="Z168" s="56"/>
    </row>
    <row r="169" spans="26:26" s="14" customFormat="1" x14ac:dyDescent="0.25">
      <c r="Z169" s="56"/>
    </row>
    <row r="170" spans="26:26" s="14" customFormat="1" x14ac:dyDescent="0.25">
      <c r="Z170" s="56"/>
    </row>
    <row r="171" spans="26:26" s="14" customFormat="1" x14ac:dyDescent="0.25">
      <c r="Z171" s="56"/>
    </row>
    <row r="172" spans="26:26" s="14" customFormat="1" x14ac:dyDescent="0.25">
      <c r="Z172" s="56"/>
    </row>
    <row r="173" spans="26:26" s="14" customFormat="1" x14ac:dyDescent="0.25">
      <c r="Z173" s="56"/>
    </row>
    <row r="174" spans="26:26" s="14" customFormat="1" x14ac:dyDescent="0.25">
      <c r="Z174" s="56"/>
    </row>
    <row r="175" spans="26:26" s="14" customFormat="1" x14ac:dyDescent="0.25">
      <c r="Z175" s="56"/>
    </row>
    <row r="176" spans="26:26" s="14" customFormat="1" x14ac:dyDescent="0.25">
      <c r="Z176" s="56"/>
    </row>
    <row r="177" spans="26:26" s="14" customFormat="1" x14ac:dyDescent="0.25">
      <c r="Z177" s="56"/>
    </row>
    <row r="178" spans="26:26" s="14" customFormat="1" x14ac:dyDescent="0.25">
      <c r="Z178" s="56"/>
    </row>
    <row r="179" spans="26:26" s="14" customFormat="1" x14ac:dyDescent="0.25">
      <c r="Z179" s="56"/>
    </row>
    <row r="180" spans="26:26" s="14" customFormat="1" x14ac:dyDescent="0.25">
      <c r="Z180" s="56"/>
    </row>
    <row r="181" spans="26:26" s="14" customFormat="1" x14ac:dyDescent="0.25">
      <c r="Z181" s="56"/>
    </row>
    <row r="182" spans="26:26" s="14" customFormat="1" x14ac:dyDescent="0.25">
      <c r="Z182" s="56"/>
    </row>
    <row r="183" spans="26:26" s="14" customFormat="1" x14ac:dyDescent="0.25">
      <c r="Z183" s="56"/>
    </row>
    <row r="184" spans="26:26" s="14" customFormat="1" x14ac:dyDescent="0.25">
      <c r="Z184" s="56"/>
    </row>
    <row r="185" spans="26:26" s="14" customFormat="1" x14ac:dyDescent="0.25">
      <c r="Z185" s="56"/>
    </row>
    <row r="186" spans="26:26" s="14" customFormat="1" x14ac:dyDescent="0.25">
      <c r="Z186" s="56"/>
    </row>
    <row r="187" spans="26:26" s="14" customFormat="1" x14ac:dyDescent="0.25">
      <c r="Z187" s="56"/>
    </row>
    <row r="188" spans="26:26" s="14" customFormat="1" x14ac:dyDescent="0.25">
      <c r="Z188" s="56"/>
    </row>
    <row r="189" spans="26:26" s="14" customFormat="1" x14ac:dyDescent="0.25">
      <c r="Z189" s="56"/>
    </row>
    <row r="190" spans="26:26" s="14" customFormat="1" x14ac:dyDescent="0.25">
      <c r="Z190" s="56"/>
    </row>
    <row r="191" spans="26:26" s="14" customFormat="1" x14ac:dyDescent="0.25">
      <c r="Z191" s="56"/>
    </row>
    <row r="192" spans="26:26" s="14" customFormat="1" x14ac:dyDescent="0.25">
      <c r="Z192" s="56"/>
    </row>
    <row r="193" spans="26:26" s="14" customFormat="1" x14ac:dyDescent="0.25">
      <c r="Z193" s="56"/>
    </row>
    <row r="194" spans="26:26" s="14" customFormat="1" x14ac:dyDescent="0.25">
      <c r="Z194" s="56"/>
    </row>
    <row r="195" spans="26:26" s="14" customFormat="1" x14ac:dyDescent="0.25">
      <c r="Z195" s="56"/>
    </row>
    <row r="196" spans="26:26" s="14" customFormat="1" x14ac:dyDescent="0.25">
      <c r="Z196" s="56"/>
    </row>
    <row r="197" spans="26:26" s="14" customFormat="1" x14ac:dyDescent="0.25">
      <c r="Z197" s="56"/>
    </row>
    <row r="198" spans="26:26" s="14" customFormat="1" x14ac:dyDescent="0.25">
      <c r="Z198" s="56"/>
    </row>
    <row r="199" spans="26:26" s="14" customFormat="1" x14ac:dyDescent="0.25">
      <c r="Z199" s="56"/>
    </row>
    <row r="200" spans="26:26" s="14" customFormat="1" x14ac:dyDescent="0.25">
      <c r="Z200" s="56"/>
    </row>
    <row r="201" spans="26:26" s="14" customFormat="1" x14ac:dyDescent="0.25">
      <c r="Z201" s="56"/>
    </row>
    <row r="202" spans="26:26" s="14" customFormat="1" x14ac:dyDescent="0.25">
      <c r="Z202" s="56"/>
    </row>
    <row r="203" spans="26:26" s="14" customFormat="1" x14ac:dyDescent="0.25">
      <c r="Z203" s="56"/>
    </row>
    <row r="204" spans="26:26" s="14" customFormat="1" x14ac:dyDescent="0.25">
      <c r="Z204" s="56"/>
    </row>
    <row r="205" spans="26:26" s="14" customFormat="1" x14ac:dyDescent="0.25">
      <c r="Z205" s="56"/>
    </row>
    <row r="206" spans="26:26" s="14" customFormat="1" x14ac:dyDescent="0.25">
      <c r="Z206" s="56"/>
    </row>
    <row r="207" spans="26:26" s="14" customFormat="1" x14ac:dyDescent="0.25">
      <c r="Z207" s="56"/>
    </row>
    <row r="208" spans="26:26" s="14" customFormat="1" x14ac:dyDescent="0.25">
      <c r="Z208" s="56"/>
    </row>
    <row r="209" spans="26:26" s="14" customFormat="1" x14ac:dyDescent="0.25">
      <c r="Z209" s="56"/>
    </row>
    <row r="210" spans="26:26" s="14" customFormat="1" x14ac:dyDescent="0.25">
      <c r="Z210" s="56"/>
    </row>
    <row r="211" spans="26:26" s="14" customFormat="1" x14ac:dyDescent="0.25">
      <c r="Z211" s="56"/>
    </row>
    <row r="212" spans="26:26" s="14" customFormat="1" x14ac:dyDescent="0.25">
      <c r="Z212" s="56"/>
    </row>
    <row r="213" spans="26:26" s="14" customFormat="1" x14ac:dyDescent="0.25">
      <c r="Z213" s="56"/>
    </row>
    <row r="214" spans="26:26" s="14" customFormat="1" x14ac:dyDescent="0.25">
      <c r="Z214" s="56"/>
    </row>
    <row r="215" spans="26:26" s="14" customFormat="1" x14ac:dyDescent="0.25">
      <c r="Z215" s="56"/>
    </row>
    <row r="216" spans="26:26" s="14" customFormat="1" x14ac:dyDescent="0.25">
      <c r="Z216" s="56"/>
    </row>
    <row r="217" spans="26:26" s="14" customFormat="1" x14ac:dyDescent="0.25">
      <c r="Z217" s="56"/>
    </row>
    <row r="218" spans="26:26" s="14" customFormat="1" x14ac:dyDescent="0.25">
      <c r="Z218" s="56"/>
    </row>
    <row r="219" spans="26:26" s="14" customFormat="1" x14ac:dyDescent="0.25">
      <c r="Z219" s="56"/>
    </row>
    <row r="220" spans="26:26" s="14" customFormat="1" x14ac:dyDescent="0.25">
      <c r="Z220" s="56"/>
    </row>
    <row r="221" spans="26:26" s="14" customFormat="1" x14ac:dyDescent="0.25">
      <c r="Z221" s="56"/>
    </row>
    <row r="222" spans="26:26" s="14" customFormat="1" x14ac:dyDescent="0.25">
      <c r="Z222" s="56"/>
    </row>
    <row r="223" spans="26:26" s="14" customFormat="1" x14ac:dyDescent="0.25">
      <c r="Z223" s="56"/>
    </row>
    <row r="224" spans="26:26" s="14" customFormat="1" x14ac:dyDescent="0.25">
      <c r="Z224" s="56"/>
    </row>
    <row r="225" spans="26:26" s="14" customFormat="1" x14ac:dyDescent="0.25">
      <c r="Z225" s="56"/>
    </row>
    <row r="226" spans="26:26" s="14" customFormat="1" x14ac:dyDescent="0.25">
      <c r="Z226" s="56"/>
    </row>
    <row r="227" spans="26:26" s="14" customFormat="1" x14ac:dyDescent="0.25">
      <c r="Z227" s="56"/>
    </row>
    <row r="228" spans="26:26" s="14" customFormat="1" x14ac:dyDescent="0.25">
      <c r="Z228" s="56"/>
    </row>
    <row r="229" spans="26:26" s="14" customFormat="1" x14ac:dyDescent="0.25">
      <c r="Z229" s="56"/>
    </row>
    <row r="230" spans="26:26" s="14" customFormat="1" x14ac:dyDescent="0.25">
      <c r="Z230" s="56"/>
    </row>
    <row r="231" spans="26:26" s="14" customFormat="1" x14ac:dyDescent="0.25">
      <c r="Z231" s="55"/>
    </row>
    <row r="232" spans="26:26" s="14" customFormat="1" x14ac:dyDescent="0.25">
      <c r="Z232" s="55"/>
    </row>
    <row r="233" spans="26:26" s="14" customFormat="1" x14ac:dyDescent="0.25">
      <c r="Z233" s="55"/>
    </row>
    <row r="234" spans="26:26" s="14" customFormat="1" x14ac:dyDescent="0.25">
      <c r="Z234" s="55"/>
    </row>
    <row r="235" spans="26:26" s="14" customFormat="1" x14ac:dyDescent="0.25">
      <c r="Z235" s="55"/>
    </row>
    <row r="236" spans="26:26" s="14" customFormat="1" x14ac:dyDescent="0.25">
      <c r="Z236" s="55"/>
    </row>
    <row r="237" spans="26:26" s="14" customFormat="1" x14ac:dyDescent="0.25">
      <c r="Z237" s="55"/>
    </row>
    <row r="238" spans="26:26" s="14" customFormat="1" x14ac:dyDescent="0.25">
      <c r="Z238" s="55"/>
    </row>
    <row r="239" spans="26:26" s="14" customFormat="1" x14ac:dyDescent="0.25">
      <c r="Z239" s="55"/>
    </row>
    <row r="240" spans="26:26" s="14" customFormat="1" x14ac:dyDescent="0.25">
      <c r="Z240" s="55"/>
    </row>
    <row r="241" spans="26:26" s="14" customFormat="1" x14ac:dyDescent="0.25">
      <c r="Z241" s="55"/>
    </row>
    <row r="242" spans="26:26" s="14" customFormat="1" x14ac:dyDescent="0.25">
      <c r="Z242" s="55"/>
    </row>
    <row r="243" spans="26:26" s="14" customFormat="1" x14ac:dyDescent="0.25">
      <c r="Z243" s="55"/>
    </row>
    <row r="244" spans="26:26" s="14" customFormat="1" x14ac:dyDescent="0.25">
      <c r="Z244" s="55"/>
    </row>
    <row r="245" spans="26:26" s="14" customFormat="1" x14ac:dyDescent="0.25">
      <c r="Z245" s="55"/>
    </row>
    <row r="246" spans="26:26" s="14" customFormat="1" x14ac:dyDescent="0.25">
      <c r="Z246" s="55"/>
    </row>
    <row r="247" spans="26:26" s="14" customFormat="1" x14ac:dyDescent="0.25">
      <c r="Z247" s="5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52" customWidth="1"/>
    <col min="2" max="2" width="20.7109375" style="52" customWidth="1"/>
    <col min="3" max="11" width="10.7109375" style="52" customWidth="1"/>
    <col min="12" max="16384" width="9.140625" style="52"/>
  </cols>
  <sheetData>
    <row r="1" spans="1:27" s="4" customFormat="1" ht="15.75" customHeight="1" x14ac:dyDescent="0.2">
      <c r="A1" s="1" t="s">
        <v>157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147</v>
      </c>
      <c r="D3" s="17" t="s">
        <v>146</v>
      </c>
      <c r="E3" s="17" t="s">
        <v>145</v>
      </c>
      <c r="F3" s="18" t="s">
        <v>144</v>
      </c>
      <c r="G3" s="19"/>
      <c r="H3" s="20"/>
      <c r="I3" s="17" t="s">
        <v>143</v>
      </c>
      <c r="J3" s="17" t="s">
        <v>142</v>
      </c>
      <c r="K3" s="17" t="s">
        <v>141</v>
      </c>
    </row>
    <row r="4" spans="1:27" s="26" customFormat="1" ht="12.75" customHeight="1" x14ac:dyDescent="0.25">
      <c r="A4" s="21"/>
      <c r="B4" s="22" t="s">
        <v>6</v>
      </c>
      <c r="C4" s="23">
        <f>SUM(C5:C7)</f>
        <v>54866</v>
      </c>
      <c r="D4" s="23">
        <f t="shared" ref="D4:K4" si="0">SUM(D5:D7)</f>
        <v>58299</v>
      </c>
      <c r="E4" s="23">
        <f t="shared" si="0"/>
        <v>60790</v>
      </c>
      <c r="F4" s="24">
        <f t="shared" si="0"/>
        <v>64183</v>
      </c>
      <c r="G4" s="23">
        <f t="shared" si="0"/>
        <v>66051</v>
      </c>
      <c r="H4" s="25">
        <f t="shared" si="0"/>
        <v>66445</v>
      </c>
      <c r="I4" s="23">
        <f t="shared" si="0"/>
        <v>68272</v>
      </c>
      <c r="J4" s="23">
        <f t="shared" si="0"/>
        <v>68896</v>
      </c>
      <c r="K4" s="23">
        <f t="shared" si="0"/>
        <v>75200.813999999998</v>
      </c>
      <c r="AA4" s="27" t="s">
        <v>7</v>
      </c>
    </row>
    <row r="5" spans="1:27" s="14" customFormat="1" ht="12.75" customHeight="1" x14ac:dyDescent="0.25">
      <c r="A5" s="28"/>
      <c r="B5" s="29" t="s">
        <v>8</v>
      </c>
      <c r="C5" s="30">
        <v>19237</v>
      </c>
      <c r="D5" s="31">
        <v>18695</v>
      </c>
      <c r="E5" s="31">
        <v>13581</v>
      </c>
      <c r="F5" s="30">
        <v>31665</v>
      </c>
      <c r="G5" s="31">
        <v>19365</v>
      </c>
      <c r="H5" s="32">
        <v>19166</v>
      </c>
      <c r="I5" s="31">
        <v>22490</v>
      </c>
      <c r="J5" s="31">
        <v>19412</v>
      </c>
      <c r="K5" s="32">
        <v>21900.479000000003</v>
      </c>
      <c r="AA5" s="33">
        <v>6</v>
      </c>
    </row>
    <row r="6" spans="1:27" s="14" customFormat="1" ht="12.75" customHeight="1" x14ac:dyDescent="0.25">
      <c r="A6" s="34"/>
      <c r="B6" s="29" t="s">
        <v>9</v>
      </c>
      <c r="C6" s="35">
        <v>35629</v>
      </c>
      <c r="D6" s="36">
        <v>39604</v>
      </c>
      <c r="E6" s="36">
        <v>47209</v>
      </c>
      <c r="F6" s="35">
        <v>32518</v>
      </c>
      <c r="G6" s="36">
        <v>46686</v>
      </c>
      <c r="H6" s="37">
        <v>47279</v>
      </c>
      <c r="I6" s="36">
        <v>45782</v>
      </c>
      <c r="J6" s="36">
        <v>49484</v>
      </c>
      <c r="K6" s="37">
        <v>53300.334999999992</v>
      </c>
      <c r="AA6" s="27" t="s">
        <v>10</v>
      </c>
    </row>
    <row r="7" spans="1:27" s="14" customFormat="1" ht="12.75" customHeight="1" x14ac:dyDescent="0.25">
      <c r="A7" s="28"/>
      <c r="B7" s="29" t="s">
        <v>11</v>
      </c>
      <c r="C7" s="38">
        <v>0</v>
      </c>
      <c r="D7" s="39">
        <v>0</v>
      </c>
      <c r="E7" s="39">
        <v>0</v>
      </c>
      <c r="F7" s="38">
        <v>0</v>
      </c>
      <c r="G7" s="39">
        <v>0</v>
      </c>
      <c r="H7" s="40">
        <v>0</v>
      </c>
      <c r="I7" s="39">
        <v>0</v>
      </c>
      <c r="J7" s="39">
        <v>0</v>
      </c>
      <c r="K7" s="40">
        <v>0</v>
      </c>
      <c r="AA7" s="33">
        <v>2</v>
      </c>
    </row>
    <row r="8" spans="1:27" s="26" customFormat="1" ht="12.75" customHeight="1" x14ac:dyDescent="0.25">
      <c r="A8" s="41"/>
      <c r="B8" s="42" t="s">
        <v>12</v>
      </c>
      <c r="C8" s="23">
        <f>SUM(C9:C15)</f>
        <v>600</v>
      </c>
      <c r="D8" s="23">
        <f t="shared" ref="D8:K8" si="1">SUM(D9:D15)</f>
        <v>5360</v>
      </c>
      <c r="E8" s="23">
        <f t="shared" si="1"/>
        <v>3980</v>
      </c>
      <c r="F8" s="24">
        <f t="shared" si="1"/>
        <v>4850</v>
      </c>
      <c r="G8" s="23">
        <f t="shared" si="1"/>
        <v>4850</v>
      </c>
      <c r="H8" s="25">
        <f t="shared" si="1"/>
        <v>5170</v>
      </c>
      <c r="I8" s="23">
        <f t="shared" si="1"/>
        <v>2710</v>
      </c>
      <c r="J8" s="23">
        <f t="shared" si="1"/>
        <v>3200</v>
      </c>
      <c r="K8" s="23">
        <f t="shared" si="1"/>
        <v>3370</v>
      </c>
      <c r="AA8" s="27" t="s">
        <v>13</v>
      </c>
    </row>
    <row r="9" spans="1:27" s="14" customFormat="1" ht="12.75" customHeight="1" x14ac:dyDescent="0.25">
      <c r="A9" s="28"/>
      <c r="B9" s="29" t="s">
        <v>14</v>
      </c>
      <c r="C9" s="30">
        <v>0</v>
      </c>
      <c r="D9" s="31">
        <v>0</v>
      </c>
      <c r="E9" s="31">
        <v>0</v>
      </c>
      <c r="F9" s="30">
        <v>0</v>
      </c>
      <c r="G9" s="31">
        <v>0</v>
      </c>
      <c r="H9" s="32">
        <v>0</v>
      </c>
      <c r="I9" s="31">
        <v>0</v>
      </c>
      <c r="J9" s="31">
        <v>0</v>
      </c>
      <c r="K9" s="32">
        <v>0</v>
      </c>
      <c r="AA9" s="14" t="s">
        <v>30</v>
      </c>
    </row>
    <row r="10" spans="1:27" s="14" customFormat="1" ht="12.75" customHeight="1" x14ac:dyDescent="0.25">
      <c r="A10" s="28"/>
      <c r="B10" s="29" t="s">
        <v>15</v>
      </c>
      <c r="C10" s="35">
        <v>0</v>
      </c>
      <c r="D10" s="36">
        <v>0</v>
      </c>
      <c r="E10" s="36">
        <v>0</v>
      </c>
      <c r="F10" s="35">
        <v>0</v>
      </c>
      <c r="G10" s="36">
        <v>0</v>
      </c>
      <c r="H10" s="37">
        <v>0</v>
      </c>
      <c r="I10" s="36">
        <v>0</v>
      </c>
      <c r="J10" s="36">
        <v>0</v>
      </c>
      <c r="K10" s="37">
        <v>0</v>
      </c>
    </row>
    <row r="11" spans="1:27" s="14" customFormat="1" ht="12.75" customHeight="1" x14ac:dyDescent="0.25">
      <c r="A11" s="28"/>
      <c r="B11" s="29" t="s">
        <v>16</v>
      </c>
      <c r="C11" s="35">
        <v>0</v>
      </c>
      <c r="D11" s="36">
        <v>0</v>
      </c>
      <c r="E11" s="36">
        <v>0</v>
      </c>
      <c r="F11" s="35">
        <v>0</v>
      </c>
      <c r="G11" s="36">
        <v>0</v>
      </c>
      <c r="H11" s="37">
        <v>0</v>
      </c>
      <c r="I11" s="36">
        <v>0</v>
      </c>
      <c r="J11" s="36">
        <v>0</v>
      </c>
      <c r="K11" s="37">
        <v>0</v>
      </c>
    </row>
    <row r="12" spans="1:27" s="14" customFormat="1" ht="12.75" customHeight="1" x14ac:dyDescent="0.25">
      <c r="A12" s="34"/>
      <c r="B12" s="29" t="s">
        <v>17</v>
      </c>
      <c r="C12" s="35">
        <v>0</v>
      </c>
      <c r="D12" s="36">
        <v>0</v>
      </c>
      <c r="E12" s="36">
        <v>0</v>
      </c>
      <c r="F12" s="35">
        <v>0</v>
      </c>
      <c r="G12" s="36">
        <v>0</v>
      </c>
      <c r="H12" s="37">
        <v>0</v>
      </c>
      <c r="I12" s="36">
        <v>0</v>
      </c>
      <c r="J12" s="36">
        <v>0</v>
      </c>
      <c r="K12" s="37">
        <v>0</v>
      </c>
    </row>
    <row r="13" spans="1:27" s="14" customFormat="1" ht="12.75" customHeight="1" x14ac:dyDescent="0.25">
      <c r="A13" s="28"/>
      <c r="B13" s="29" t="s">
        <v>18</v>
      </c>
      <c r="C13" s="35">
        <v>0</v>
      </c>
      <c r="D13" s="36">
        <v>0</v>
      </c>
      <c r="E13" s="36">
        <v>0</v>
      </c>
      <c r="F13" s="35">
        <v>0</v>
      </c>
      <c r="G13" s="36">
        <v>0</v>
      </c>
      <c r="H13" s="37">
        <v>0</v>
      </c>
      <c r="I13" s="36">
        <v>0</v>
      </c>
      <c r="J13" s="36">
        <v>0</v>
      </c>
      <c r="K13" s="37">
        <v>0</v>
      </c>
    </row>
    <row r="14" spans="1:27" s="14" customFormat="1" ht="12.75" customHeight="1" x14ac:dyDescent="0.25">
      <c r="A14" s="28"/>
      <c r="B14" s="29" t="s">
        <v>19</v>
      </c>
      <c r="C14" s="35">
        <v>600</v>
      </c>
      <c r="D14" s="36">
        <v>5360</v>
      </c>
      <c r="E14" s="36">
        <v>3980</v>
      </c>
      <c r="F14" s="35">
        <v>4850</v>
      </c>
      <c r="G14" s="36">
        <v>4850</v>
      </c>
      <c r="H14" s="37">
        <v>5170</v>
      </c>
      <c r="I14" s="36">
        <v>2710</v>
      </c>
      <c r="J14" s="36">
        <v>3200</v>
      </c>
      <c r="K14" s="37">
        <v>3370</v>
      </c>
    </row>
    <row r="15" spans="1:27" s="14" customFormat="1" ht="12.75" customHeight="1" x14ac:dyDescent="0.25">
      <c r="A15" s="28"/>
      <c r="B15" s="29" t="s">
        <v>20</v>
      </c>
      <c r="C15" s="38">
        <v>0</v>
      </c>
      <c r="D15" s="39">
        <v>0</v>
      </c>
      <c r="E15" s="39">
        <v>0</v>
      </c>
      <c r="F15" s="38">
        <v>0</v>
      </c>
      <c r="G15" s="39">
        <v>0</v>
      </c>
      <c r="H15" s="40">
        <v>0</v>
      </c>
      <c r="I15" s="39">
        <v>0</v>
      </c>
      <c r="J15" s="39">
        <v>0</v>
      </c>
      <c r="K15" s="40">
        <v>0</v>
      </c>
    </row>
    <row r="16" spans="1:27" s="26" customFormat="1" ht="12.75" customHeight="1" x14ac:dyDescent="0.25">
      <c r="A16" s="41"/>
      <c r="B16" s="42" t="s">
        <v>21</v>
      </c>
      <c r="C16" s="23">
        <f>SUM(C17:C23)</f>
        <v>1024</v>
      </c>
      <c r="D16" s="23">
        <f t="shared" ref="D16:K16" si="2">SUM(D17:D23)</f>
        <v>49724</v>
      </c>
      <c r="E16" s="23">
        <f t="shared" si="2"/>
        <v>3000</v>
      </c>
      <c r="F16" s="24">
        <f t="shared" si="2"/>
        <v>12000</v>
      </c>
      <c r="G16" s="23">
        <f t="shared" si="2"/>
        <v>16500</v>
      </c>
      <c r="H16" s="25">
        <f t="shared" si="2"/>
        <v>15786</v>
      </c>
      <c r="I16" s="23">
        <f t="shared" si="2"/>
        <v>28250</v>
      </c>
      <c r="J16" s="23">
        <f t="shared" si="2"/>
        <v>29010</v>
      </c>
      <c r="K16" s="23">
        <f t="shared" si="2"/>
        <v>30604.6</v>
      </c>
    </row>
    <row r="17" spans="1:11" s="14" customFormat="1" ht="12.75" customHeight="1" x14ac:dyDescent="0.25">
      <c r="A17" s="28"/>
      <c r="B17" s="29" t="s">
        <v>22</v>
      </c>
      <c r="C17" s="30">
        <v>0</v>
      </c>
      <c r="D17" s="31">
        <v>49546</v>
      </c>
      <c r="E17" s="31">
        <v>3000</v>
      </c>
      <c r="F17" s="30">
        <v>12000</v>
      </c>
      <c r="G17" s="31">
        <v>16000</v>
      </c>
      <c r="H17" s="32">
        <v>15777</v>
      </c>
      <c r="I17" s="31">
        <v>27800</v>
      </c>
      <c r="J17" s="31">
        <v>28810</v>
      </c>
      <c r="K17" s="32">
        <v>30394</v>
      </c>
    </row>
    <row r="18" spans="1:11" s="14" customFormat="1" ht="12.75" customHeight="1" x14ac:dyDescent="0.25">
      <c r="A18" s="28"/>
      <c r="B18" s="29" t="s">
        <v>23</v>
      </c>
      <c r="C18" s="35">
        <v>1024</v>
      </c>
      <c r="D18" s="36">
        <v>178</v>
      </c>
      <c r="E18" s="36">
        <v>0</v>
      </c>
      <c r="F18" s="35">
        <v>0</v>
      </c>
      <c r="G18" s="36">
        <v>500</v>
      </c>
      <c r="H18" s="37">
        <v>9</v>
      </c>
      <c r="I18" s="36">
        <v>450</v>
      </c>
      <c r="J18" s="36">
        <v>200</v>
      </c>
      <c r="K18" s="37">
        <v>210.6</v>
      </c>
    </row>
    <row r="19" spans="1:11" s="14" customFormat="1" ht="12.75" customHeight="1" x14ac:dyDescent="0.25">
      <c r="A19" s="28"/>
      <c r="B19" s="29" t="s">
        <v>24</v>
      </c>
      <c r="C19" s="35">
        <v>0</v>
      </c>
      <c r="D19" s="36">
        <v>0</v>
      </c>
      <c r="E19" s="36">
        <v>0</v>
      </c>
      <c r="F19" s="35">
        <v>0</v>
      </c>
      <c r="G19" s="36">
        <v>0</v>
      </c>
      <c r="H19" s="37">
        <v>0</v>
      </c>
      <c r="I19" s="36">
        <v>0</v>
      </c>
      <c r="J19" s="36">
        <v>0</v>
      </c>
      <c r="K19" s="37">
        <v>0</v>
      </c>
    </row>
    <row r="20" spans="1:11" s="14" customFormat="1" ht="12.75" customHeight="1" x14ac:dyDescent="0.25">
      <c r="A20" s="28"/>
      <c r="B20" s="29" t="s">
        <v>25</v>
      </c>
      <c r="C20" s="35">
        <v>0</v>
      </c>
      <c r="D20" s="36">
        <v>0</v>
      </c>
      <c r="E20" s="36">
        <v>0</v>
      </c>
      <c r="F20" s="35">
        <v>0</v>
      </c>
      <c r="G20" s="36">
        <v>0</v>
      </c>
      <c r="H20" s="37">
        <v>0</v>
      </c>
      <c r="I20" s="36">
        <v>0</v>
      </c>
      <c r="J20" s="36">
        <v>0</v>
      </c>
      <c r="K20" s="37">
        <v>0</v>
      </c>
    </row>
    <row r="21" spans="1:11" s="14" customFormat="1" ht="12.75" customHeight="1" x14ac:dyDescent="0.25">
      <c r="A21" s="28"/>
      <c r="B21" s="29" t="s">
        <v>26</v>
      </c>
      <c r="C21" s="35">
        <v>0</v>
      </c>
      <c r="D21" s="36">
        <v>0</v>
      </c>
      <c r="E21" s="36">
        <v>0</v>
      </c>
      <c r="F21" s="35">
        <v>0</v>
      </c>
      <c r="G21" s="36">
        <v>0</v>
      </c>
      <c r="H21" s="37">
        <v>0</v>
      </c>
      <c r="I21" s="36">
        <v>0</v>
      </c>
      <c r="J21" s="36">
        <v>0</v>
      </c>
      <c r="K21" s="37">
        <v>0</v>
      </c>
    </row>
    <row r="22" spans="1:11" s="14" customFormat="1" ht="12.75" customHeight="1" x14ac:dyDescent="0.25">
      <c r="A22" s="28"/>
      <c r="B22" s="29" t="s">
        <v>27</v>
      </c>
      <c r="C22" s="35">
        <v>0</v>
      </c>
      <c r="D22" s="36">
        <v>0</v>
      </c>
      <c r="E22" s="36">
        <v>0</v>
      </c>
      <c r="F22" s="35">
        <v>0</v>
      </c>
      <c r="G22" s="36">
        <v>0</v>
      </c>
      <c r="H22" s="37">
        <v>0</v>
      </c>
      <c r="I22" s="36">
        <v>0</v>
      </c>
      <c r="J22" s="36">
        <v>0</v>
      </c>
      <c r="K22" s="37">
        <v>0</v>
      </c>
    </row>
    <row r="23" spans="1:11" s="14" customFormat="1" ht="12.75" customHeight="1" x14ac:dyDescent="0.25">
      <c r="A23" s="34"/>
      <c r="B23" s="29" t="s">
        <v>28</v>
      </c>
      <c r="C23" s="38">
        <v>0</v>
      </c>
      <c r="D23" s="39">
        <v>0</v>
      </c>
      <c r="E23" s="39">
        <v>0</v>
      </c>
      <c r="F23" s="38">
        <v>0</v>
      </c>
      <c r="G23" s="39">
        <v>0</v>
      </c>
      <c r="H23" s="40">
        <v>0</v>
      </c>
      <c r="I23" s="39">
        <v>0</v>
      </c>
      <c r="J23" s="39">
        <v>0</v>
      </c>
      <c r="K23" s="40">
        <v>0</v>
      </c>
    </row>
    <row r="24" spans="1:11" s="14" customFormat="1" ht="12.75" customHeight="1" x14ac:dyDescent="0.25">
      <c r="A24" s="28"/>
      <c r="B24" s="42" t="s">
        <v>29</v>
      </c>
      <c r="C24" s="23">
        <v>0</v>
      </c>
      <c r="D24" s="23">
        <v>7</v>
      </c>
      <c r="E24" s="23">
        <v>0</v>
      </c>
      <c r="F24" s="24">
        <v>0</v>
      </c>
      <c r="G24" s="23">
        <v>0</v>
      </c>
      <c r="H24" s="25">
        <v>0</v>
      </c>
      <c r="I24" s="23">
        <v>0</v>
      </c>
      <c r="J24" s="23">
        <v>0</v>
      </c>
      <c r="K24" s="23">
        <v>0</v>
      </c>
    </row>
    <row r="25" spans="1:11" s="14" customFormat="1" ht="5.0999999999999996" customHeight="1" x14ac:dyDescent="0.25">
      <c r="A25" s="28"/>
      <c r="B25" s="43" t="s">
        <v>30</v>
      </c>
      <c r="C25" s="44"/>
      <c r="D25" s="44"/>
      <c r="E25" s="44"/>
      <c r="F25" s="45"/>
      <c r="G25" s="44"/>
      <c r="H25" s="46"/>
      <c r="I25" s="44"/>
      <c r="J25" s="44"/>
      <c r="K25" s="44"/>
    </row>
    <row r="26" spans="1:11" s="14" customFormat="1" ht="12.75" customHeight="1" x14ac:dyDescent="0.25">
      <c r="A26" s="47"/>
      <c r="B26" s="48" t="s">
        <v>31</v>
      </c>
      <c r="C26" s="49">
        <f>+C4+C8+C16+C24</f>
        <v>56490</v>
      </c>
      <c r="D26" s="49">
        <f t="shared" ref="D26:K26" si="3">+D4+D8+D16+D24</f>
        <v>113390</v>
      </c>
      <c r="E26" s="49">
        <f t="shared" si="3"/>
        <v>67770</v>
      </c>
      <c r="F26" s="50">
        <f t="shared" si="3"/>
        <v>81033</v>
      </c>
      <c r="G26" s="49">
        <f t="shared" si="3"/>
        <v>87401</v>
      </c>
      <c r="H26" s="51">
        <f t="shared" si="3"/>
        <v>87401</v>
      </c>
      <c r="I26" s="49">
        <f t="shared" si="3"/>
        <v>99232</v>
      </c>
      <c r="J26" s="49">
        <f t="shared" si="3"/>
        <v>101106</v>
      </c>
      <c r="K26" s="49">
        <f t="shared" si="3"/>
        <v>109175.41399999999</v>
      </c>
    </row>
    <row r="27" spans="1:11" s="14" customFormat="1" x14ac:dyDescent="0.25"/>
    <row r="28" spans="1:11" s="14" customFormat="1" x14ac:dyDescent="0.25">
      <c r="B28" s="29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52" customWidth="1"/>
    <col min="2" max="2" width="53.85546875" style="52" customWidth="1"/>
    <col min="3" max="4" width="0.85546875" style="52" customWidth="1"/>
    <col min="5" max="13" width="10.7109375" style="52" customWidth="1"/>
    <col min="14" max="15" width="0.85546875" style="52" customWidth="1"/>
    <col min="16" max="16384" width="9.140625" style="52"/>
  </cols>
  <sheetData>
    <row r="1" spans="1:27" s="4" customFormat="1" ht="15.75" customHeight="1" x14ac:dyDescent="0.2">
      <c r="A1" s="1" t="s">
        <v>150</v>
      </c>
      <c r="B1" s="2"/>
      <c r="C1" s="67"/>
      <c r="D1" s="67"/>
      <c r="E1" s="3"/>
      <c r="F1" s="3"/>
      <c r="G1" s="3"/>
      <c r="H1" s="3"/>
      <c r="I1" s="3"/>
      <c r="J1" s="3"/>
      <c r="K1" s="3"/>
      <c r="L1" s="3"/>
      <c r="M1" s="3"/>
      <c r="N1" s="68"/>
      <c r="O1" s="68"/>
    </row>
    <row r="2" spans="1:27" s="14" customFormat="1" ht="25.5" x14ac:dyDescent="0.25">
      <c r="A2" s="5"/>
      <c r="B2" s="6"/>
      <c r="C2" s="69" t="s">
        <v>30</v>
      </c>
      <c r="D2" s="69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70" t="s">
        <v>30</v>
      </c>
      <c r="O2" s="70" t="s">
        <v>30</v>
      </c>
    </row>
    <row r="3" spans="1:27" s="14" customFormat="1" x14ac:dyDescent="0.25">
      <c r="A3" s="15"/>
      <c r="B3" s="16" t="s">
        <v>5</v>
      </c>
      <c r="C3" s="71" t="s">
        <v>30</v>
      </c>
      <c r="D3" s="71" t="s">
        <v>30</v>
      </c>
      <c r="E3" s="17" t="s">
        <v>147</v>
      </c>
      <c r="F3" s="17" t="s">
        <v>146</v>
      </c>
      <c r="G3" s="17" t="s">
        <v>145</v>
      </c>
      <c r="H3" s="18" t="s">
        <v>144</v>
      </c>
      <c r="I3" s="19"/>
      <c r="J3" s="20"/>
      <c r="K3" s="17" t="s">
        <v>143</v>
      </c>
      <c r="L3" s="17" t="s">
        <v>142</v>
      </c>
      <c r="M3" s="17" t="s">
        <v>141</v>
      </c>
      <c r="N3" s="72" t="s">
        <v>30</v>
      </c>
      <c r="O3" s="72" t="s">
        <v>30</v>
      </c>
    </row>
    <row r="4" spans="1:27" s="26" customFormat="1" x14ac:dyDescent="0.25">
      <c r="A4" s="41"/>
      <c r="B4" s="73" t="s">
        <v>34</v>
      </c>
      <c r="C4" s="74" t="s">
        <v>30</v>
      </c>
      <c r="D4" s="74" t="s">
        <v>30</v>
      </c>
      <c r="E4" s="75">
        <f>SUM(E5:E8)</f>
        <v>0</v>
      </c>
      <c r="F4" s="75">
        <f t="shared" ref="F4:M4" si="0">SUM(F5:F8)</f>
        <v>0</v>
      </c>
      <c r="G4" s="75">
        <f t="shared" si="0"/>
        <v>0</v>
      </c>
      <c r="H4" s="76">
        <f t="shared" si="0"/>
        <v>0</v>
      </c>
      <c r="I4" s="75">
        <f t="shared" si="0"/>
        <v>0</v>
      </c>
      <c r="J4" s="77">
        <f t="shared" si="0"/>
        <v>0</v>
      </c>
      <c r="K4" s="75">
        <f t="shared" si="0"/>
        <v>0</v>
      </c>
      <c r="L4" s="75">
        <f t="shared" si="0"/>
        <v>0</v>
      </c>
      <c r="M4" s="75">
        <f t="shared" si="0"/>
        <v>0</v>
      </c>
      <c r="N4" s="78" t="s">
        <v>30</v>
      </c>
      <c r="O4" s="78" t="s">
        <v>30</v>
      </c>
      <c r="AA4" s="27" t="s">
        <v>7</v>
      </c>
    </row>
    <row r="5" spans="1:27" s="14" customFormat="1" x14ac:dyDescent="0.25">
      <c r="B5" s="79" t="s">
        <v>35</v>
      </c>
      <c r="C5" s="80" t="s">
        <v>30</v>
      </c>
      <c r="D5" s="81" t="s">
        <v>30</v>
      </c>
      <c r="E5" s="82">
        <v>0</v>
      </c>
      <c r="F5" s="82">
        <v>0</v>
      </c>
      <c r="G5" s="82">
        <v>0</v>
      </c>
      <c r="H5" s="83">
        <v>0</v>
      </c>
      <c r="I5" s="82">
        <v>0</v>
      </c>
      <c r="J5" s="84">
        <v>0</v>
      </c>
      <c r="K5" s="82">
        <v>0</v>
      </c>
      <c r="L5" s="82">
        <v>0</v>
      </c>
      <c r="M5" s="82">
        <v>0</v>
      </c>
      <c r="N5" s="85" t="s">
        <v>30</v>
      </c>
      <c r="O5" s="86" t="s">
        <v>30</v>
      </c>
      <c r="AA5" s="33">
        <v>1</v>
      </c>
    </row>
    <row r="6" spans="1:27" s="14" customFormat="1" x14ac:dyDescent="0.25">
      <c r="B6" s="79" t="s">
        <v>36</v>
      </c>
      <c r="C6" s="87" t="s">
        <v>30</v>
      </c>
      <c r="D6" s="88" t="s">
        <v>30</v>
      </c>
      <c r="E6" s="89">
        <v>0</v>
      </c>
      <c r="F6" s="89">
        <v>0</v>
      </c>
      <c r="G6" s="89">
        <v>0</v>
      </c>
      <c r="H6" s="90">
        <v>0</v>
      </c>
      <c r="I6" s="89">
        <v>0</v>
      </c>
      <c r="J6" s="91">
        <v>0</v>
      </c>
      <c r="K6" s="89">
        <v>0</v>
      </c>
      <c r="L6" s="89">
        <v>0</v>
      </c>
      <c r="M6" s="89">
        <v>0</v>
      </c>
      <c r="N6" s="92" t="s">
        <v>30</v>
      </c>
      <c r="O6" s="93" t="s">
        <v>30</v>
      </c>
      <c r="AA6" s="27" t="s">
        <v>10</v>
      </c>
    </row>
    <row r="7" spans="1:27" s="14" customFormat="1" x14ac:dyDescent="0.25">
      <c r="B7" s="79" t="s">
        <v>37</v>
      </c>
      <c r="C7" s="87" t="s">
        <v>30</v>
      </c>
      <c r="D7" s="88" t="s">
        <v>30</v>
      </c>
      <c r="E7" s="89">
        <v>0</v>
      </c>
      <c r="F7" s="89">
        <v>0</v>
      </c>
      <c r="G7" s="89">
        <v>0</v>
      </c>
      <c r="H7" s="90">
        <v>0</v>
      </c>
      <c r="I7" s="89">
        <v>0</v>
      </c>
      <c r="J7" s="91">
        <v>0</v>
      </c>
      <c r="K7" s="89">
        <v>0</v>
      </c>
      <c r="L7" s="89">
        <v>0</v>
      </c>
      <c r="M7" s="89">
        <v>0</v>
      </c>
      <c r="N7" s="92" t="s">
        <v>30</v>
      </c>
      <c r="O7" s="93" t="s">
        <v>30</v>
      </c>
      <c r="AA7" s="33">
        <v>1</v>
      </c>
    </row>
    <row r="8" spans="1:27" s="14" customFormat="1" x14ac:dyDescent="0.25">
      <c r="B8" s="79" t="s">
        <v>38</v>
      </c>
      <c r="C8" s="94" t="s">
        <v>30</v>
      </c>
      <c r="D8" s="95" t="s">
        <v>30</v>
      </c>
      <c r="E8" s="96">
        <v>0</v>
      </c>
      <c r="F8" s="96">
        <v>0</v>
      </c>
      <c r="G8" s="96">
        <v>0</v>
      </c>
      <c r="H8" s="97">
        <v>0</v>
      </c>
      <c r="I8" s="96">
        <v>0</v>
      </c>
      <c r="J8" s="98">
        <v>0</v>
      </c>
      <c r="K8" s="96">
        <v>0</v>
      </c>
      <c r="L8" s="96">
        <v>0</v>
      </c>
      <c r="M8" s="96">
        <v>0</v>
      </c>
      <c r="N8" s="99" t="s">
        <v>30</v>
      </c>
      <c r="O8" s="100" t="s">
        <v>30</v>
      </c>
      <c r="AA8" s="27" t="s">
        <v>13</v>
      </c>
    </row>
    <row r="9" spans="1:27" s="26" customFormat="1" x14ac:dyDescent="0.25">
      <c r="A9" s="41"/>
      <c r="B9" s="73" t="s">
        <v>39</v>
      </c>
      <c r="C9" s="74" t="s">
        <v>30</v>
      </c>
      <c r="D9" s="74" t="s">
        <v>30</v>
      </c>
      <c r="E9" s="75">
        <f>E10+E19</f>
        <v>833</v>
      </c>
      <c r="F9" s="75">
        <f t="shared" ref="F9:M9" si="1">F10+F19</f>
        <v>557</v>
      </c>
      <c r="G9" s="75">
        <f t="shared" si="1"/>
        <v>642</v>
      </c>
      <c r="H9" s="76">
        <f t="shared" si="1"/>
        <v>650</v>
      </c>
      <c r="I9" s="75">
        <f t="shared" si="1"/>
        <v>650</v>
      </c>
      <c r="J9" s="77">
        <f t="shared" si="1"/>
        <v>642</v>
      </c>
      <c r="K9" s="75">
        <f t="shared" si="1"/>
        <v>547</v>
      </c>
      <c r="L9" s="75">
        <f t="shared" si="1"/>
        <v>656</v>
      </c>
      <c r="M9" s="75">
        <f t="shared" si="1"/>
        <v>690.76799999999992</v>
      </c>
      <c r="N9" s="78" t="s">
        <v>30</v>
      </c>
      <c r="O9" s="78" t="s">
        <v>30</v>
      </c>
      <c r="AA9" s="14" t="s">
        <v>30</v>
      </c>
    </row>
    <row r="10" spans="1:27" s="26" customFormat="1" x14ac:dyDescent="0.25">
      <c r="A10" s="21"/>
      <c r="B10" s="79" t="s">
        <v>46</v>
      </c>
      <c r="C10" s="101" t="s">
        <v>30</v>
      </c>
      <c r="D10" s="102" t="s">
        <v>30</v>
      </c>
      <c r="E10" s="103">
        <f>SUM(E11:E13)</f>
        <v>833</v>
      </c>
      <c r="F10" s="103">
        <f t="shared" ref="F10:M10" si="2">SUM(F11:F13)</f>
        <v>557</v>
      </c>
      <c r="G10" s="103">
        <f t="shared" si="2"/>
        <v>642</v>
      </c>
      <c r="H10" s="104">
        <f t="shared" si="2"/>
        <v>650</v>
      </c>
      <c r="I10" s="103">
        <f t="shared" si="2"/>
        <v>650</v>
      </c>
      <c r="J10" s="105">
        <f t="shared" si="2"/>
        <v>642</v>
      </c>
      <c r="K10" s="103">
        <f t="shared" si="2"/>
        <v>547</v>
      </c>
      <c r="L10" s="103">
        <f t="shared" si="2"/>
        <v>656</v>
      </c>
      <c r="M10" s="103">
        <f t="shared" si="2"/>
        <v>690.76799999999992</v>
      </c>
      <c r="N10" s="106" t="s">
        <v>30</v>
      </c>
      <c r="O10" s="107" t="s">
        <v>30</v>
      </c>
    </row>
    <row r="11" spans="1:27" s="14" customFormat="1" x14ac:dyDescent="0.25">
      <c r="A11" s="34"/>
      <c r="B11" s="62" t="s">
        <v>47</v>
      </c>
      <c r="C11" s="108" t="s">
        <v>30</v>
      </c>
      <c r="D11" s="109" t="s">
        <v>30</v>
      </c>
      <c r="E11" s="82">
        <v>833</v>
      </c>
      <c r="F11" s="82">
        <v>557</v>
      </c>
      <c r="G11" s="82">
        <v>642</v>
      </c>
      <c r="H11" s="83">
        <v>650</v>
      </c>
      <c r="I11" s="82">
        <v>650</v>
      </c>
      <c r="J11" s="84">
        <v>642</v>
      </c>
      <c r="K11" s="82">
        <v>547</v>
      </c>
      <c r="L11" s="82">
        <v>656</v>
      </c>
      <c r="M11" s="82">
        <v>690.76799999999992</v>
      </c>
      <c r="N11" s="110" t="s">
        <v>30</v>
      </c>
      <c r="O11" s="111" t="s">
        <v>30</v>
      </c>
    </row>
    <row r="12" spans="1:27" s="14" customFormat="1" x14ac:dyDescent="0.25">
      <c r="A12" s="28"/>
      <c r="B12" s="62" t="s">
        <v>48</v>
      </c>
      <c r="C12" s="108" t="s">
        <v>30</v>
      </c>
      <c r="D12" s="108" t="s">
        <v>30</v>
      </c>
      <c r="E12" s="89">
        <v>0</v>
      </c>
      <c r="F12" s="89">
        <v>0</v>
      </c>
      <c r="G12" s="89">
        <v>0</v>
      </c>
      <c r="H12" s="90">
        <v>0</v>
      </c>
      <c r="I12" s="89">
        <v>0</v>
      </c>
      <c r="J12" s="91">
        <v>0</v>
      </c>
      <c r="K12" s="89">
        <v>0</v>
      </c>
      <c r="L12" s="89">
        <v>0</v>
      </c>
      <c r="M12" s="89">
        <v>0</v>
      </c>
      <c r="N12" s="111" t="s">
        <v>30</v>
      </c>
      <c r="O12" s="111" t="s">
        <v>30</v>
      </c>
    </row>
    <row r="13" spans="1:27" s="14" customFormat="1" x14ac:dyDescent="0.25">
      <c r="A13" s="28"/>
      <c r="B13" s="62" t="s">
        <v>49</v>
      </c>
      <c r="C13" s="108" t="s">
        <v>30</v>
      </c>
      <c r="D13" s="108" t="s">
        <v>30</v>
      </c>
      <c r="E13" s="89">
        <v>0</v>
      </c>
      <c r="F13" s="89">
        <v>0</v>
      </c>
      <c r="G13" s="89">
        <v>0</v>
      </c>
      <c r="H13" s="90">
        <v>0</v>
      </c>
      <c r="I13" s="89">
        <v>0</v>
      </c>
      <c r="J13" s="91">
        <v>0</v>
      </c>
      <c r="K13" s="89">
        <v>0</v>
      </c>
      <c r="L13" s="89">
        <v>0</v>
      </c>
      <c r="M13" s="89">
        <v>0</v>
      </c>
      <c r="N13" s="111" t="s">
        <v>30</v>
      </c>
      <c r="O13" s="111" t="s">
        <v>30</v>
      </c>
    </row>
    <row r="14" spans="1:27" s="14" customFormat="1" x14ac:dyDescent="0.25">
      <c r="A14" s="34"/>
      <c r="B14" s="112" t="s">
        <v>50</v>
      </c>
      <c r="C14" s="113" t="s">
        <v>30</v>
      </c>
      <c r="D14" s="113" t="s">
        <v>30</v>
      </c>
      <c r="E14" s="96"/>
      <c r="F14" s="96"/>
      <c r="G14" s="96"/>
      <c r="H14" s="97"/>
      <c r="I14" s="96"/>
      <c r="J14" s="98"/>
      <c r="K14" s="96"/>
      <c r="L14" s="96"/>
      <c r="M14" s="96"/>
      <c r="N14" s="111" t="s">
        <v>30</v>
      </c>
      <c r="O14" s="111" t="s">
        <v>30</v>
      </c>
    </row>
    <row r="15" spans="1:27" s="14" customFormat="1" x14ac:dyDescent="0.25">
      <c r="A15" s="28"/>
      <c r="B15" s="114" t="s">
        <v>51</v>
      </c>
      <c r="C15" s="115" t="s">
        <v>30</v>
      </c>
      <c r="D15" s="115" t="s">
        <v>30</v>
      </c>
      <c r="E15" s="83">
        <v>0</v>
      </c>
      <c r="F15" s="82">
        <v>0</v>
      </c>
      <c r="G15" s="82">
        <v>0</v>
      </c>
      <c r="H15" s="83">
        <v>0</v>
      </c>
      <c r="I15" s="82">
        <v>0</v>
      </c>
      <c r="J15" s="84">
        <v>0</v>
      </c>
      <c r="K15" s="82">
        <v>0</v>
      </c>
      <c r="L15" s="82">
        <v>0</v>
      </c>
      <c r="M15" s="84">
        <v>0</v>
      </c>
      <c r="N15" s="111" t="s">
        <v>30</v>
      </c>
      <c r="O15" s="111" t="s">
        <v>30</v>
      </c>
    </row>
    <row r="16" spans="1:27" s="14" customFormat="1" x14ac:dyDescent="0.25">
      <c r="A16" s="28"/>
      <c r="B16" s="114" t="s">
        <v>52</v>
      </c>
      <c r="C16" s="115" t="s">
        <v>30</v>
      </c>
      <c r="D16" s="115" t="s">
        <v>30</v>
      </c>
      <c r="E16" s="90">
        <v>0</v>
      </c>
      <c r="F16" s="89">
        <v>0</v>
      </c>
      <c r="G16" s="89">
        <v>0</v>
      </c>
      <c r="H16" s="90">
        <v>0</v>
      </c>
      <c r="I16" s="89">
        <v>0</v>
      </c>
      <c r="J16" s="91">
        <v>0</v>
      </c>
      <c r="K16" s="89">
        <v>0</v>
      </c>
      <c r="L16" s="89">
        <v>0</v>
      </c>
      <c r="M16" s="91">
        <v>0</v>
      </c>
      <c r="N16" s="111" t="s">
        <v>30</v>
      </c>
      <c r="O16" s="111" t="s">
        <v>30</v>
      </c>
    </row>
    <row r="17" spans="1:16" s="14" customFormat="1" x14ac:dyDescent="0.25">
      <c r="A17" s="28"/>
      <c r="B17" s="114" t="s">
        <v>52</v>
      </c>
      <c r="C17" s="115" t="s">
        <v>30</v>
      </c>
      <c r="D17" s="115" t="s">
        <v>30</v>
      </c>
      <c r="E17" s="90">
        <v>0</v>
      </c>
      <c r="F17" s="89">
        <v>0</v>
      </c>
      <c r="G17" s="89">
        <v>0</v>
      </c>
      <c r="H17" s="90">
        <v>0</v>
      </c>
      <c r="I17" s="89">
        <v>0</v>
      </c>
      <c r="J17" s="91">
        <v>0</v>
      </c>
      <c r="K17" s="89">
        <v>0</v>
      </c>
      <c r="L17" s="89">
        <v>0</v>
      </c>
      <c r="M17" s="91">
        <v>0</v>
      </c>
      <c r="N17" s="111" t="s">
        <v>30</v>
      </c>
      <c r="O17" s="111" t="s">
        <v>30</v>
      </c>
    </row>
    <row r="18" spans="1:16" s="14" customFormat="1" x14ac:dyDescent="0.25">
      <c r="A18" s="28"/>
      <c r="B18" s="114" t="s">
        <v>52</v>
      </c>
      <c r="C18" s="115" t="s">
        <v>30</v>
      </c>
      <c r="D18" s="115" t="s">
        <v>30</v>
      </c>
      <c r="E18" s="97">
        <v>0</v>
      </c>
      <c r="F18" s="96">
        <v>0</v>
      </c>
      <c r="G18" s="96">
        <v>0</v>
      </c>
      <c r="H18" s="97">
        <v>0</v>
      </c>
      <c r="I18" s="96">
        <v>0</v>
      </c>
      <c r="J18" s="98">
        <v>0</v>
      </c>
      <c r="K18" s="96">
        <v>0</v>
      </c>
      <c r="L18" s="96">
        <v>0</v>
      </c>
      <c r="M18" s="98">
        <v>0</v>
      </c>
      <c r="N18" s="111" t="s">
        <v>30</v>
      </c>
      <c r="O18" s="111" t="s">
        <v>30</v>
      </c>
    </row>
    <row r="19" spans="1:16" s="14" customFormat="1" x14ac:dyDescent="0.25">
      <c r="A19" s="116"/>
      <c r="B19" s="79" t="s">
        <v>53</v>
      </c>
      <c r="C19" s="87" t="s">
        <v>30</v>
      </c>
      <c r="D19" s="94" t="s">
        <v>30</v>
      </c>
      <c r="E19" s="103">
        <v>0</v>
      </c>
      <c r="F19" s="103">
        <v>0</v>
      </c>
      <c r="G19" s="103">
        <v>0</v>
      </c>
      <c r="H19" s="104">
        <v>0</v>
      </c>
      <c r="I19" s="103">
        <v>0</v>
      </c>
      <c r="J19" s="105">
        <v>0</v>
      </c>
      <c r="K19" s="103">
        <v>0</v>
      </c>
      <c r="L19" s="103">
        <v>0</v>
      </c>
      <c r="M19" s="103">
        <v>0</v>
      </c>
      <c r="N19" s="117" t="s">
        <v>30</v>
      </c>
      <c r="O19" s="111" t="s">
        <v>30</v>
      </c>
    </row>
    <row r="20" spans="1:16" s="14" customFormat="1" ht="6" customHeight="1" x14ac:dyDescent="0.25">
      <c r="A20" s="116"/>
      <c r="B20" s="118" t="s">
        <v>30</v>
      </c>
      <c r="C20" s="94" t="s">
        <v>30</v>
      </c>
      <c r="D20" s="95" t="s">
        <v>30</v>
      </c>
      <c r="E20" s="119"/>
      <c r="F20" s="119"/>
      <c r="G20" s="119"/>
      <c r="H20" s="120"/>
      <c r="I20" s="119"/>
      <c r="J20" s="121"/>
      <c r="K20" s="119"/>
      <c r="L20" s="119"/>
      <c r="M20" s="119"/>
      <c r="N20" s="72" t="s">
        <v>30</v>
      </c>
      <c r="O20" s="117" t="s">
        <v>30</v>
      </c>
    </row>
    <row r="21" spans="1:16" s="14" customFormat="1" x14ac:dyDescent="0.25">
      <c r="A21" s="26"/>
      <c r="B21" s="73" t="s">
        <v>54</v>
      </c>
      <c r="C21" s="74" t="s">
        <v>30</v>
      </c>
      <c r="D21" s="74" t="s">
        <v>30</v>
      </c>
      <c r="E21" s="75">
        <f>SUM(E22:E27)</f>
        <v>0</v>
      </c>
      <c r="F21" s="75">
        <f t="shared" ref="F21:M21" si="3">SUM(F22:F27)</f>
        <v>0</v>
      </c>
      <c r="G21" s="75">
        <f t="shared" si="3"/>
        <v>0</v>
      </c>
      <c r="H21" s="76">
        <f t="shared" si="3"/>
        <v>0</v>
      </c>
      <c r="I21" s="75">
        <f t="shared" si="3"/>
        <v>0</v>
      </c>
      <c r="J21" s="77">
        <f t="shared" si="3"/>
        <v>0</v>
      </c>
      <c r="K21" s="75">
        <f t="shared" si="3"/>
        <v>0</v>
      </c>
      <c r="L21" s="75">
        <f t="shared" si="3"/>
        <v>0</v>
      </c>
      <c r="M21" s="75">
        <f t="shared" si="3"/>
        <v>0</v>
      </c>
      <c r="N21" s="78" t="s">
        <v>30</v>
      </c>
      <c r="O21" s="78" t="s">
        <v>30</v>
      </c>
      <c r="P21" s="26"/>
    </row>
    <row r="22" spans="1:16" s="14" customFormat="1" x14ac:dyDescent="0.25">
      <c r="B22" s="79" t="s">
        <v>55</v>
      </c>
      <c r="C22" s="80" t="s">
        <v>30</v>
      </c>
      <c r="D22" s="81" t="s">
        <v>30</v>
      </c>
      <c r="E22" s="82">
        <v>0</v>
      </c>
      <c r="F22" s="82">
        <v>0</v>
      </c>
      <c r="G22" s="82">
        <v>0</v>
      </c>
      <c r="H22" s="83">
        <v>0</v>
      </c>
      <c r="I22" s="82">
        <v>0</v>
      </c>
      <c r="J22" s="84">
        <v>0</v>
      </c>
      <c r="K22" s="82">
        <v>0</v>
      </c>
      <c r="L22" s="82">
        <v>0</v>
      </c>
      <c r="M22" s="82">
        <v>0</v>
      </c>
      <c r="N22" s="122" t="s">
        <v>30</v>
      </c>
      <c r="O22" s="110" t="s">
        <v>30</v>
      </c>
    </row>
    <row r="23" spans="1:16" s="14" customFormat="1" x14ac:dyDescent="0.25">
      <c r="B23" s="79" t="s">
        <v>16</v>
      </c>
      <c r="C23" s="87" t="s">
        <v>30</v>
      </c>
      <c r="D23" s="88" t="s">
        <v>30</v>
      </c>
      <c r="E23" s="89">
        <v>0</v>
      </c>
      <c r="F23" s="89">
        <v>0</v>
      </c>
      <c r="G23" s="89">
        <v>0</v>
      </c>
      <c r="H23" s="90">
        <v>0</v>
      </c>
      <c r="I23" s="89">
        <v>0</v>
      </c>
      <c r="J23" s="91">
        <v>0</v>
      </c>
      <c r="K23" s="89">
        <v>0</v>
      </c>
      <c r="L23" s="89">
        <v>0</v>
      </c>
      <c r="M23" s="89">
        <v>0</v>
      </c>
      <c r="N23" s="123" t="s">
        <v>30</v>
      </c>
      <c r="O23" s="111" t="s">
        <v>30</v>
      </c>
    </row>
    <row r="24" spans="1:16" s="14" customFormat="1" x14ac:dyDescent="0.25">
      <c r="B24" s="79" t="s">
        <v>56</v>
      </c>
      <c r="C24" s="87" t="s">
        <v>30</v>
      </c>
      <c r="D24" s="88" t="s">
        <v>30</v>
      </c>
      <c r="E24" s="89">
        <v>0</v>
      </c>
      <c r="F24" s="89">
        <v>0</v>
      </c>
      <c r="G24" s="89">
        <v>0</v>
      </c>
      <c r="H24" s="90">
        <v>0</v>
      </c>
      <c r="I24" s="89">
        <v>0</v>
      </c>
      <c r="J24" s="91">
        <v>0</v>
      </c>
      <c r="K24" s="89">
        <v>0</v>
      </c>
      <c r="L24" s="89">
        <v>0</v>
      </c>
      <c r="M24" s="89">
        <v>0</v>
      </c>
      <c r="N24" s="123" t="s">
        <v>30</v>
      </c>
      <c r="O24" s="111" t="s">
        <v>30</v>
      </c>
    </row>
    <row r="25" spans="1:16" s="14" customFormat="1" x14ac:dyDescent="0.25">
      <c r="B25" s="79" t="s">
        <v>57</v>
      </c>
      <c r="C25" s="87" t="s">
        <v>30</v>
      </c>
      <c r="D25" s="88" t="s">
        <v>30</v>
      </c>
      <c r="E25" s="89">
        <v>0</v>
      </c>
      <c r="F25" s="89">
        <v>0</v>
      </c>
      <c r="G25" s="89">
        <v>0</v>
      </c>
      <c r="H25" s="90">
        <v>0</v>
      </c>
      <c r="I25" s="89">
        <v>0</v>
      </c>
      <c r="J25" s="91">
        <v>0</v>
      </c>
      <c r="K25" s="89">
        <v>0</v>
      </c>
      <c r="L25" s="89">
        <v>0</v>
      </c>
      <c r="M25" s="89">
        <v>0</v>
      </c>
      <c r="N25" s="123" t="s">
        <v>30</v>
      </c>
      <c r="O25" s="111" t="s">
        <v>30</v>
      </c>
    </row>
    <row r="26" spans="1:16" s="26" customFormat="1" x14ac:dyDescent="0.25">
      <c r="A26" s="14"/>
      <c r="B26" s="79" t="s">
        <v>18</v>
      </c>
      <c r="C26" s="87" t="s">
        <v>30</v>
      </c>
      <c r="D26" s="88" t="s">
        <v>30</v>
      </c>
      <c r="E26" s="89">
        <v>0</v>
      </c>
      <c r="F26" s="89">
        <v>0</v>
      </c>
      <c r="G26" s="89">
        <v>0</v>
      </c>
      <c r="H26" s="90">
        <v>0</v>
      </c>
      <c r="I26" s="89">
        <v>0</v>
      </c>
      <c r="J26" s="91">
        <v>0</v>
      </c>
      <c r="K26" s="89">
        <v>0</v>
      </c>
      <c r="L26" s="89">
        <v>0</v>
      </c>
      <c r="M26" s="89">
        <v>0</v>
      </c>
      <c r="N26" s="123" t="s">
        <v>30</v>
      </c>
      <c r="O26" s="111" t="s">
        <v>30</v>
      </c>
      <c r="P26" s="14"/>
    </row>
    <row r="27" spans="1:16" s="14" customFormat="1" x14ac:dyDescent="0.25">
      <c r="B27" s="79" t="s">
        <v>58</v>
      </c>
      <c r="C27" s="94" t="s">
        <v>30</v>
      </c>
      <c r="D27" s="95" t="s">
        <v>30</v>
      </c>
      <c r="E27" s="96">
        <v>0</v>
      </c>
      <c r="F27" s="96">
        <v>0</v>
      </c>
      <c r="G27" s="96">
        <v>0</v>
      </c>
      <c r="H27" s="97">
        <v>0</v>
      </c>
      <c r="I27" s="96">
        <v>0</v>
      </c>
      <c r="J27" s="98">
        <v>0</v>
      </c>
      <c r="K27" s="96">
        <v>0</v>
      </c>
      <c r="L27" s="96">
        <v>0</v>
      </c>
      <c r="M27" s="96">
        <v>0</v>
      </c>
      <c r="N27" s="72" t="s">
        <v>30</v>
      </c>
      <c r="O27" s="117" t="s">
        <v>30</v>
      </c>
    </row>
    <row r="28" spans="1:16" s="14" customFormat="1" ht="6" customHeight="1" x14ac:dyDescent="0.25">
      <c r="B28" s="118" t="s">
        <v>30</v>
      </c>
      <c r="C28" s="81" t="s">
        <v>30</v>
      </c>
      <c r="D28" s="81" t="s">
        <v>30</v>
      </c>
      <c r="E28" s="124"/>
      <c r="F28" s="124"/>
      <c r="G28" s="124"/>
      <c r="H28" s="125"/>
      <c r="I28" s="124"/>
      <c r="J28" s="126"/>
      <c r="K28" s="124"/>
      <c r="L28" s="124"/>
      <c r="M28" s="124"/>
      <c r="N28" s="122" t="s">
        <v>30</v>
      </c>
      <c r="O28" s="122" t="s">
        <v>30</v>
      </c>
    </row>
    <row r="29" spans="1:16" s="14" customFormat="1" x14ac:dyDescent="0.25">
      <c r="A29" s="26"/>
      <c r="B29" s="73" t="s">
        <v>41</v>
      </c>
      <c r="C29" s="127" t="s">
        <v>30</v>
      </c>
      <c r="D29" s="127" t="s">
        <v>30</v>
      </c>
      <c r="E29" s="75">
        <v>46</v>
      </c>
      <c r="F29" s="75">
        <v>36</v>
      </c>
      <c r="G29" s="75">
        <v>56</v>
      </c>
      <c r="H29" s="76">
        <v>50</v>
      </c>
      <c r="I29" s="75">
        <v>50</v>
      </c>
      <c r="J29" s="77">
        <v>56</v>
      </c>
      <c r="K29" s="75">
        <v>53</v>
      </c>
      <c r="L29" s="75">
        <v>60</v>
      </c>
      <c r="M29" s="75">
        <v>63.179999999999993</v>
      </c>
      <c r="N29" s="128" t="s">
        <v>30</v>
      </c>
      <c r="O29" s="128" t="s">
        <v>30</v>
      </c>
      <c r="P29" s="26"/>
    </row>
    <row r="30" spans="1:16" s="14" customFormat="1" ht="6" customHeight="1" x14ac:dyDescent="0.25">
      <c r="A30" s="26"/>
      <c r="B30" s="74" t="s">
        <v>30</v>
      </c>
      <c r="C30" s="127" t="s">
        <v>30</v>
      </c>
      <c r="D30" s="127" t="s">
        <v>30</v>
      </c>
      <c r="E30" s="129"/>
      <c r="F30" s="129"/>
      <c r="G30" s="129"/>
      <c r="H30" s="130"/>
      <c r="I30" s="129"/>
      <c r="J30" s="131"/>
      <c r="K30" s="129"/>
      <c r="L30" s="129"/>
      <c r="M30" s="129"/>
      <c r="N30" s="128" t="s">
        <v>30</v>
      </c>
      <c r="O30" s="128" t="s">
        <v>30</v>
      </c>
      <c r="P30" s="26"/>
    </row>
    <row r="31" spans="1:16" s="14" customFormat="1" x14ac:dyDescent="0.25">
      <c r="A31" s="26"/>
      <c r="B31" s="73" t="s">
        <v>42</v>
      </c>
      <c r="C31" s="132" t="s">
        <v>30</v>
      </c>
      <c r="D31" s="133" t="s">
        <v>30</v>
      </c>
      <c r="E31" s="134">
        <f>SUM(E32:E34)</f>
        <v>512</v>
      </c>
      <c r="F31" s="134">
        <f t="shared" ref="F31:M31" si="4">SUM(F32:F34)</f>
        <v>738</v>
      </c>
      <c r="G31" s="134">
        <f t="shared" si="4"/>
        <v>564</v>
      </c>
      <c r="H31" s="135">
        <f t="shared" si="4"/>
        <v>413</v>
      </c>
      <c r="I31" s="134">
        <f t="shared" si="4"/>
        <v>413</v>
      </c>
      <c r="J31" s="136">
        <f t="shared" si="4"/>
        <v>564</v>
      </c>
      <c r="K31" s="134">
        <f t="shared" si="4"/>
        <v>434</v>
      </c>
      <c r="L31" s="134">
        <f t="shared" si="4"/>
        <v>500</v>
      </c>
      <c r="M31" s="134">
        <f t="shared" si="4"/>
        <v>526.5</v>
      </c>
      <c r="N31" s="106" t="s">
        <v>30</v>
      </c>
      <c r="O31" s="107" t="s">
        <v>30</v>
      </c>
      <c r="P31" s="26"/>
    </row>
    <row r="32" spans="1:16" s="14" customFormat="1" x14ac:dyDescent="0.25">
      <c r="B32" s="79" t="s">
        <v>59</v>
      </c>
      <c r="C32" s="87" t="s">
        <v>30</v>
      </c>
      <c r="D32" s="80" t="s">
        <v>30</v>
      </c>
      <c r="E32" s="82">
        <v>512</v>
      </c>
      <c r="F32" s="82">
        <v>738</v>
      </c>
      <c r="G32" s="82">
        <v>564</v>
      </c>
      <c r="H32" s="83">
        <v>413</v>
      </c>
      <c r="I32" s="82">
        <v>413</v>
      </c>
      <c r="J32" s="84">
        <v>564</v>
      </c>
      <c r="K32" s="82">
        <v>434</v>
      </c>
      <c r="L32" s="82">
        <v>500</v>
      </c>
      <c r="M32" s="82">
        <v>526.5</v>
      </c>
      <c r="N32" s="110" t="s">
        <v>30</v>
      </c>
      <c r="O32" s="111" t="s">
        <v>30</v>
      </c>
    </row>
    <row r="33" spans="1:16" s="26" customFormat="1" x14ac:dyDescent="0.25">
      <c r="A33" s="14"/>
      <c r="B33" s="79" t="s">
        <v>60</v>
      </c>
      <c r="C33" s="87" t="s">
        <v>30</v>
      </c>
      <c r="D33" s="87" t="s">
        <v>30</v>
      </c>
      <c r="E33" s="89">
        <v>0</v>
      </c>
      <c r="F33" s="89">
        <v>0</v>
      </c>
      <c r="G33" s="89">
        <v>0</v>
      </c>
      <c r="H33" s="90">
        <v>0</v>
      </c>
      <c r="I33" s="89">
        <v>0</v>
      </c>
      <c r="J33" s="91">
        <v>0</v>
      </c>
      <c r="K33" s="89">
        <v>0</v>
      </c>
      <c r="L33" s="89">
        <v>0</v>
      </c>
      <c r="M33" s="89">
        <v>0</v>
      </c>
      <c r="N33" s="111" t="s">
        <v>30</v>
      </c>
      <c r="O33" s="111" t="s">
        <v>30</v>
      </c>
      <c r="P33" s="14"/>
    </row>
    <row r="34" spans="1:16" s="14" customFormat="1" x14ac:dyDescent="0.25">
      <c r="B34" s="79" t="s">
        <v>61</v>
      </c>
      <c r="C34" s="87" t="s">
        <v>30</v>
      </c>
      <c r="D34" s="94" t="s">
        <v>30</v>
      </c>
      <c r="E34" s="96">
        <v>0</v>
      </c>
      <c r="F34" s="96">
        <v>0</v>
      </c>
      <c r="G34" s="96">
        <v>0</v>
      </c>
      <c r="H34" s="97">
        <v>0</v>
      </c>
      <c r="I34" s="96">
        <v>0</v>
      </c>
      <c r="J34" s="98">
        <v>0</v>
      </c>
      <c r="K34" s="96">
        <v>0</v>
      </c>
      <c r="L34" s="96">
        <v>0</v>
      </c>
      <c r="M34" s="96">
        <v>0</v>
      </c>
      <c r="N34" s="117" t="s">
        <v>30</v>
      </c>
      <c r="O34" s="111" t="s">
        <v>30</v>
      </c>
    </row>
    <row r="35" spans="1:16" s="14" customFormat="1" ht="6" customHeight="1" x14ac:dyDescent="0.25">
      <c r="B35" s="118" t="s">
        <v>30</v>
      </c>
      <c r="C35" s="94" t="s">
        <v>30</v>
      </c>
      <c r="D35" s="95" t="s">
        <v>30</v>
      </c>
      <c r="E35" s="137"/>
      <c r="F35" s="137"/>
      <c r="G35" s="137"/>
      <c r="H35" s="138"/>
      <c r="I35" s="137"/>
      <c r="J35" s="139"/>
      <c r="K35" s="137"/>
      <c r="L35" s="137"/>
      <c r="M35" s="137"/>
      <c r="N35" s="72" t="s">
        <v>30</v>
      </c>
      <c r="O35" s="117" t="s">
        <v>30</v>
      </c>
    </row>
    <row r="36" spans="1:16" s="26" customFormat="1" x14ac:dyDescent="0.25">
      <c r="B36" s="73" t="s">
        <v>62</v>
      </c>
      <c r="C36" s="74" t="s">
        <v>30</v>
      </c>
      <c r="D36" s="74" t="s">
        <v>30</v>
      </c>
      <c r="E36" s="75">
        <f>SUM(E37:E38)</f>
        <v>28</v>
      </c>
      <c r="F36" s="75">
        <f t="shared" ref="F36:M36" si="5">SUM(F37:F38)</f>
        <v>122</v>
      </c>
      <c r="G36" s="75">
        <f t="shared" si="5"/>
        <v>126</v>
      </c>
      <c r="H36" s="76">
        <f t="shared" si="5"/>
        <v>77</v>
      </c>
      <c r="I36" s="75">
        <f t="shared" si="5"/>
        <v>77</v>
      </c>
      <c r="J36" s="77">
        <f t="shared" si="5"/>
        <v>126</v>
      </c>
      <c r="K36" s="75">
        <f t="shared" si="5"/>
        <v>81</v>
      </c>
      <c r="L36" s="75">
        <f t="shared" si="5"/>
        <v>85</v>
      </c>
      <c r="M36" s="75">
        <f t="shared" si="5"/>
        <v>89.504999999999995</v>
      </c>
      <c r="N36" s="78" t="s">
        <v>30</v>
      </c>
      <c r="O36" s="78" t="s">
        <v>30</v>
      </c>
    </row>
    <row r="37" spans="1:16" s="14" customFormat="1" x14ac:dyDescent="0.25">
      <c r="B37" s="79" t="s">
        <v>27</v>
      </c>
      <c r="C37" s="80" t="s">
        <v>30</v>
      </c>
      <c r="D37" s="81" t="s">
        <v>30</v>
      </c>
      <c r="E37" s="82">
        <v>0</v>
      </c>
      <c r="F37" s="82">
        <v>0</v>
      </c>
      <c r="G37" s="82">
        <v>0</v>
      </c>
      <c r="H37" s="83">
        <v>0</v>
      </c>
      <c r="I37" s="82">
        <v>0</v>
      </c>
      <c r="J37" s="84">
        <v>0</v>
      </c>
      <c r="K37" s="82">
        <v>0</v>
      </c>
      <c r="L37" s="82">
        <v>0</v>
      </c>
      <c r="M37" s="82">
        <v>0</v>
      </c>
      <c r="N37" s="122" t="s">
        <v>30</v>
      </c>
      <c r="O37" s="110" t="s">
        <v>30</v>
      </c>
    </row>
    <row r="38" spans="1:16" s="14" customFormat="1" x14ac:dyDescent="0.25">
      <c r="B38" s="79" t="s">
        <v>63</v>
      </c>
      <c r="C38" s="94" t="s">
        <v>30</v>
      </c>
      <c r="D38" s="95" t="s">
        <v>30</v>
      </c>
      <c r="E38" s="96">
        <v>28</v>
      </c>
      <c r="F38" s="96">
        <v>122</v>
      </c>
      <c r="G38" s="96">
        <v>126</v>
      </c>
      <c r="H38" s="97">
        <v>77</v>
      </c>
      <c r="I38" s="96">
        <v>77</v>
      </c>
      <c r="J38" s="98">
        <v>126</v>
      </c>
      <c r="K38" s="96">
        <v>81</v>
      </c>
      <c r="L38" s="96">
        <v>85</v>
      </c>
      <c r="M38" s="96">
        <v>89.504999999999995</v>
      </c>
      <c r="N38" s="72" t="s">
        <v>30</v>
      </c>
      <c r="O38" s="117" t="s">
        <v>30</v>
      </c>
    </row>
    <row r="39" spans="1:16" s="14" customFormat="1" x14ac:dyDescent="0.25">
      <c r="A39" s="129"/>
      <c r="B39" s="140" t="s">
        <v>44</v>
      </c>
      <c r="C39" s="127" t="s">
        <v>30</v>
      </c>
      <c r="D39" s="127" t="s">
        <v>30</v>
      </c>
      <c r="E39" s="75">
        <v>0</v>
      </c>
      <c r="F39" s="75">
        <v>0</v>
      </c>
      <c r="G39" s="75">
        <v>0</v>
      </c>
      <c r="H39" s="76">
        <v>0</v>
      </c>
      <c r="I39" s="75">
        <v>0</v>
      </c>
      <c r="J39" s="77">
        <v>0</v>
      </c>
      <c r="K39" s="75">
        <v>0</v>
      </c>
      <c r="L39" s="75">
        <v>0</v>
      </c>
      <c r="M39" s="75">
        <v>0</v>
      </c>
      <c r="N39" s="78" t="s">
        <v>30</v>
      </c>
      <c r="O39" s="78" t="s">
        <v>30</v>
      </c>
      <c r="P39" s="26"/>
    </row>
    <row r="40" spans="1:16" s="14" customFormat="1" x14ac:dyDescent="0.25">
      <c r="A40" s="141"/>
      <c r="B40" s="142" t="s">
        <v>45</v>
      </c>
      <c r="C40" s="143" t="s">
        <v>30</v>
      </c>
      <c r="D40" s="143" t="s">
        <v>30</v>
      </c>
      <c r="E40" s="49">
        <f>E4+E9+E21+E29+E31+E36+E39</f>
        <v>1419</v>
      </c>
      <c r="F40" s="49">
        <f t="shared" ref="F40:M40" si="6">F4+F9+F21+F29+F31+F36+F39</f>
        <v>1453</v>
      </c>
      <c r="G40" s="49">
        <f t="shared" si="6"/>
        <v>1388</v>
      </c>
      <c r="H40" s="50">
        <f t="shared" si="6"/>
        <v>1190</v>
      </c>
      <c r="I40" s="49">
        <f t="shared" si="6"/>
        <v>1190</v>
      </c>
      <c r="J40" s="51">
        <f t="shared" si="6"/>
        <v>1388</v>
      </c>
      <c r="K40" s="49">
        <f t="shared" si="6"/>
        <v>1115</v>
      </c>
      <c r="L40" s="49">
        <f t="shared" si="6"/>
        <v>1301</v>
      </c>
      <c r="M40" s="49">
        <f t="shared" si="6"/>
        <v>1369.953</v>
      </c>
      <c r="N40" s="144" t="s">
        <v>30</v>
      </c>
      <c r="O40" s="144" t="s">
        <v>30</v>
      </c>
    </row>
    <row r="41" spans="1:16" s="14" customFormat="1" x14ac:dyDescent="0.25">
      <c r="C41" s="145"/>
      <c r="D41" s="145"/>
      <c r="N41" s="145"/>
      <c r="O41" s="145"/>
    </row>
    <row r="42" spans="1:16" s="14" customFormat="1" x14ac:dyDescent="0.25">
      <c r="C42" s="145"/>
      <c r="D42" s="145"/>
      <c r="N42" s="145"/>
      <c r="O42" s="145"/>
    </row>
    <row r="43" spans="1:16" s="14" customFormat="1" x14ac:dyDescent="0.25">
      <c r="C43" s="145"/>
      <c r="D43" s="145"/>
      <c r="N43" s="145"/>
      <c r="O43" s="145"/>
    </row>
    <row r="44" spans="1:16" s="14" customFormat="1" x14ac:dyDescent="0.25">
      <c r="C44" s="145"/>
      <c r="D44" s="145"/>
      <c r="N44" s="145"/>
      <c r="O44" s="145"/>
    </row>
    <row r="45" spans="1:16" s="14" customFormat="1" x14ac:dyDescent="0.25">
      <c r="C45" s="145"/>
      <c r="D45" s="145"/>
      <c r="N45" s="145"/>
      <c r="O45" s="145"/>
    </row>
    <row r="46" spans="1:16" s="14" customFormat="1" x14ac:dyDescent="0.25">
      <c r="C46" s="145"/>
      <c r="D46" s="145"/>
      <c r="N46" s="145"/>
      <c r="O46" s="145"/>
    </row>
    <row r="47" spans="1:16" s="14" customFormat="1" x14ac:dyDescent="0.25">
      <c r="C47" s="145"/>
      <c r="D47" s="145"/>
      <c r="N47" s="145"/>
      <c r="O47" s="145"/>
    </row>
    <row r="48" spans="1:16" s="14" customFormat="1" x14ac:dyDescent="0.25">
      <c r="C48" s="145"/>
      <c r="D48" s="145"/>
      <c r="N48" s="145"/>
      <c r="O48" s="145"/>
    </row>
    <row r="49" spans="3:15" s="14" customFormat="1" x14ac:dyDescent="0.25">
      <c r="C49" s="145"/>
      <c r="D49" s="145"/>
      <c r="N49" s="145"/>
      <c r="O49" s="145"/>
    </row>
    <row r="50" spans="3:15" s="14" customFormat="1" x14ac:dyDescent="0.25">
      <c r="C50" s="145" t="s">
        <v>30</v>
      </c>
      <c r="D50" s="145" t="s">
        <v>30</v>
      </c>
      <c r="N50" s="145" t="s">
        <v>30</v>
      </c>
      <c r="O50" s="145" t="s">
        <v>30</v>
      </c>
    </row>
    <row r="51" spans="3:15" s="14" customFormat="1" x14ac:dyDescent="0.25">
      <c r="C51" s="145" t="s">
        <v>30</v>
      </c>
      <c r="D51" s="145" t="s">
        <v>30</v>
      </c>
      <c r="N51" s="145" t="s">
        <v>30</v>
      </c>
      <c r="O51" s="145" t="s">
        <v>30</v>
      </c>
    </row>
    <row r="52" spans="3:15" s="14" customFormat="1" x14ac:dyDescent="0.25">
      <c r="C52" s="145" t="s">
        <v>30</v>
      </c>
      <c r="D52" s="145" t="s">
        <v>30</v>
      </c>
      <c r="N52" s="145" t="s">
        <v>30</v>
      </c>
      <c r="O52" s="145" t="s">
        <v>30</v>
      </c>
    </row>
    <row r="53" spans="3:15" s="14" customFormat="1" x14ac:dyDescent="0.25">
      <c r="C53" s="145" t="s">
        <v>30</v>
      </c>
      <c r="D53" s="145" t="s">
        <v>30</v>
      </c>
      <c r="N53" s="145" t="s">
        <v>30</v>
      </c>
      <c r="O53" s="145" t="s">
        <v>30</v>
      </c>
    </row>
    <row r="54" spans="3:15" s="14" customFormat="1" x14ac:dyDescent="0.25">
      <c r="C54" s="145" t="s">
        <v>30</v>
      </c>
      <c r="D54" s="145" t="s">
        <v>30</v>
      </c>
      <c r="N54" s="145" t="s">
        <v>30</v>
      </c>
      <c r="O54" s="145" t="s">
        <v>30</v>
      </c>
    </row>
    <row r="55" spans="3:15" s="14" customFormat="1" x14ac:dyDescent="0.25">
      <c r="C55" s="145" t="s">
        <v>30</v>
      </c>
      <c r="D55" s="145" t="s">
        <v>30</v>
      </c>
      <c r="N55" s="145" t="s">
        <v>30</v>
      </c>
      <c r="O55" s="145" t="s">
        <v>30</v>
      </c>
    </row>
    <row r="56" spans="3:15" s="14" customFormat="1" x14ac:dyDescent="0.25">
      <c r="C56" s="145" t="s">
        <v>30</v>
      </c>
      <c r="D56" s="145" t="s">
        <v>30</v>
      </c>
      <c r="N56" s="145" t="s">
        <v>30</v>
      </c>
      <c r="O56" s="145" t="s">
        <v>30</v>
      </c>
    </row>
    <row r="57" spans="3:15" s="14" customFormat="1" x14ac:dyDescent="0.25">
      <c r="C57" s="145" t="s">
        <v>30</v>
      </c>
      <c r="D57" s="145" t="s">
        <v>30</v>
      </c>
      <c r="N57" s="145" t="s">
        <v>30</v>
      </c>
      <c r="O57" s="145" t="s">
        <v>30</v>
      </c>
    </row>
    <row r="58" spans="3:15" s="14" customFormat="1" x14ac:dyDescent="0.25">
      <c r="C58" s="145" t="s">
        <v>30</v>
      </c>
      <c r="D58" s="145" t="s">
        <v>30</v>
      </c>
      <c r="N58" s="145" t="s">
        <v>30</v>
      </c>
      <c r="O58" s="145" t="s">
        <v>30</v>
      </c>
    </row>
    <row r="59" spans="3:15" s="14" customFormat="1" x14ac:dyDescent="0.25">
      <c r="C59" s="145" t="s">
        <v>30</v>
      </c>
      <c r="D59" s="145" t="s">
        <v>30</v>
      </c>
      <c r="N59" s="145" t="s">
        <v>30</v>
      </c>
      <c r="O59" s="145" t="s">
        <v>30</v>
      </c>
    </row>
    <row r="60" spans="3:15" s="14" customFormat="1" x14ac:dyDescent="0.25">
      <c r="C60" s="145" t="s">
        <v>30</v>
      </c>
      <c r="D60" s="145" t="s">
        <v>30</v>
      </c>
      <c r="N60" s="145" t="s">
        <v>30</v>
      </c>
      <c r="O60" s="145" t="s">
        <v>30</v>
      </c>
    </row>
    <row r="61" spans="3:15" s="14" customFormat="1" x14ac:dyDescent="0.25">
      <c r="C61" s="145" t="s">
        <v>30</v>
      </c>
      <c r="D61" s="145" t="s">
        <v>30</v>
      </c>
      <c r="N61" s="145" t="s">
        <v>30</v>
      </c>
      <c r="O61" s="145" t="s">
        <v>30</v>
      </c>
    </row>
    <row r="62" spans="3:15" s="14" customFormat="1" x14ac:dyDescent="0.25">
      <c r="C62" s="145" t="s">
        <v>30</v>
      </c>
      <c r="D62" s="145" t="s">
        <v>30</v>
      </c>
      <c r="N62" s="145" t="s">
        <v>30</v>
      </c>
      <c r="O62" s="145" t="s">
        <v>30</v>
      </c>
    </row>
    <row r="63" spans="3:15" s="14" customFormat="1" x14ac:dyDescent="0.25">
      <c r="C63" s="145" t="s">
        <v>30</v>
      </c>
      <c r="D63" s="145" t="s">
        <v>30</v>
      </c>
      <c r="N63" s="145" t="s">
        <v>30</v>
      </c>
      <c r="O63" s="145" t="s">
        <v>30</v>
      </c>
    </row>
    <row r="64" spans="3:15" s="14" customFormat="1" x14ac:dyDescent="0.25">
      <c r="C64" s="145" t="s">
        <v>30</v>
      </c>
      <c r="D64" s="145" t="s">
        <v>30</v>
      </c>
      <c r="N64" s="145" t="s">
        <v>30</v>
      </c>
      <c r="O64" s="145" t="s">
        <v>30</v>
      </c>
    </row>
    <row r="65" spans="3:15" s="14" customFormat="1" x14ac:dyDescent="0.25">
      <c r="C65" s="145" t="s">
        <v>30</v>
      </c>
      <c r="D65" s="145" t="s">
        <v>30</v>
      </c>
      <c r="N65" s="145" t="s">
        <v>30</v>
      </c>
      <c r="O65" s="145" t="s">
        <v>30</v>
      </c>
    </row>
    <row r="66" spans="3:15" s="14" customFormat="1" x14ac:dyDescent="0.25">
      <c r="C66" s="145" t="s">
        <v>30</v>
      </c>
      <c r="D66" s="145" t="s">
        <v>30</v>
      </c>
      <c r="N66" s="145" t="s">
        <v>30</v>
      </c>
      <c r="O66" s="145" t="s">
        <v>30</v>
      </c>
    </row>
    <row r="67" spans="3:15" s="14" customFormat="1" x14ac:dyDescent="0.25">
      <c r="C67" s="145" t="s">
        <v>30</v>
      </c>
      <c r="D67" s="145" t="s">
        <v>30</v>
      </c>
      <c r="N67" s="145" t="s">
        <v>30</v>
      </c>
      <c r="O67" s="145" t="s">
        <v>30</v>
      </c>
    </row>
    <row r="68" spans="3:15" s="14" customFormat="1" x14ac:dyDescent="0.25">
      <c r="C68" s="145" t="s">
        <v>30</v>
      </c>
      <c r="D68" s="145" t="s">
        <v>30</v>
      </c>
      <c r="N68" s="145" t="s">
        <v>30</v>
      </c>
      <c r="O68" s="145" t="s">
        <v>30</v>
      </c>
    </row>
    <row r="69" spans="3:15" s="14" customFormat="1" x14ac:dyDescent="0.25">
      <c r="C69" s="145" t="s">
        <v>30</v>
      </c>
      <c r="D69" s="145" t="s">
        <v>30</v>
      </c>
      <c r="N69" s="145" t="s">
        <v>30</v>
      </c>
      <c r="O69" s="145" t="s">
        <v>30</v>
      </c>
    </row>
    <row r="70" spans="3:15" s="14" customFormat="1" x14ac:dyDescent="0.25">
      <c r="C70" s="145" t="s">
        <v>30</v>
      </c>
      <c r="D70" s="145" t="s">
        <v>30</v>
      </c>
      <c r="N70" s="145" t="s">
        <v>30</v>
      </c>
      <c r="O70" s="145" t="s">
        <v>30</v>
      </c>
    </row>
    <row r="71" spans="3:15" s="14" customFormat="1" x14ac:dyDescent="0.25">
      <c r="C71" s="145" t="s">
        <v>30</v>
      </c>
      <c r="D71" s="145" t="s">
        <v>30</v>
      </c>
      <c r="N71" s="145" t="s">
        <v>30</v>
      </c>
      <c r="O71" s="145" t="s">
        <v>30</v>
      </c>
    </row>
    <row r="72" spans="3:15" s="14" customFormat="1" x14ac:dyDescent="0.25">
      <c r="C72" s="145" t="s">
        <v>30</v>
      </c>
      <c r="D72" s="145" t="s">
        <v>30</v>
      </c>
      <c r="N72" s="145" t="s">
        <v>30</v>
      </c>
      <c r="O72" s="145" t="s">
        <v>30</v>
      </c>
    </row>
    <row r="73" spans="3:15" s="14" customFormat="1" x14ac:dyDescent="0.25">
      <c r="C73" s="145" t="s">
        <v>30</v>
      </c>
      <c r="D73" s="145" t="s">
        <v>30</v>
      </c>
      <c r="N73" s="145" t="s">
        <v>30</v>
      </c>
      <c r="O73" s="145" t="s">
        <v>30</v>
      </c>
    </row>
    <row r="74" spans="3:15" s="14" customFormat="1" x14ac:dyDescent="0.25">
      <c r="C74" s="145" t="s">
        <v>30</v>
      </c>
      <c r="D74" s="145" t="s">
        <v>30</v>
      </c>
      <c r="N74" s="145" t="s">
        <v>30</v>
      </c>
      <c r="O74" s="145" t="s">
        <v>30</v>
      </c>
    </row>
    <row r="75" spans="3:15" s="14" customFormat="1" x14ac:dyDescent="0.25">
      <c r="C75" s="145" t="s">
        <v>30</v>
      </c>
      <c r="D75" s="145" t="s">
        <v>30</v>
      </c>
      <c r="N75" s="145" t="s">
        <v>30</v>
      </c>
      <c r="O75" s="145" t="s">
        <v>30</v>
      </c>
    </row>
    <row r="76" spans="3:15" s="14" customFormat="1" x14ac:dyDescent="0.25">
      <c r="C76" s="145" t="s">
        <v>30</v>
      </c>
      <c r="D76" s="145" t="s">
        <v>30</v>
      </c>
      <c r="N76" s="145" t="s">
        <v>30</v>
      </c>
      <c r="O76" s="145" t="s">
        <v>30</v>
      </c>
    </row>
    <row r="77" spans="3:15" s="14" customFormat="1" x14ac:dyDescent="0.25">
      <c r="C77" s="145" t="s">
        <v>30</v>
      </c>
      <c r="D77" s="145" t="s">
        <v>30</v>
      </c>
      <c r="N77" s="145" t="s">
        <v>30</v>
      </c>
      <c r="O77" s="145" t="s">
        <v>30</v>
      </c>
    </row>
    <row r="78" spans="3:15" s="14" customFormat="1" x14ac:dyDescent="0.25">
      <c r="C78" s="145" t="s">
        <v>30</v>
      </c>
      <c r="D78" s="145" t="s">
        <v>30</v>
      </c>
      <c r="N78" s="145" t="s">
        <v>30</v>
      </c>
      <c r="O78" s="145" t="s">
        <v>30</v>
      </c>
    </row>
    <row r="79" spans="3:15" s="14" customFormat="1" x14ac:dyDescent="0.25">
      <c r="C79" s="145" t="s">
        <v>30</v>
      </c>
      <c r="D79" s="145" t="s">
        <v>30</v>
      </c>
      <c r="N79" s="145" t="s">
        <v>30</v>
      </c>
      <c r="O79" s="145" t="s">
        <v>30</v>
      </c>
    </row>
    <row r="80" spans="3:15" s="14" customFormat="1" x14ac:dyDescent="0.25">
      <c r="C80" s="145" t="s">
        <v>30</v>
      </c>
      <c r="D80" s="145" t="s">
        <v>30</v>
      </c>
      <c r="N80" s="145" t="s">
        <v>30</v>
      </c>
      <c r="O80" s="145" t="s">
        <v>30</v>
      </c>
    </row>
    <row r="81" spans="3:15" s="14" customFormat="1" x14ac:dyDescent="0.25">
      <c r="C81" s="145" t="s">
        <v>30</v>
      </c>
      <c r="D81" s="145" t="s">
        <v>30</v>
      </c>
      <c r="N81" s="145" t="s">
        <v>30</v>
      </c>
      <c r="O81" s="145" t="s">
        <v>30</v>
      </c>
    </row>
    <row r="82" spans="3:15" s="14" customFormat="1" x14ac:dyDescent="0.25">
      <c r="C82" s="145" t="s">
        <v>30</v>
      </c>
      <c r="D82" s="145" t="s">
        <v>30</v>
      </c>
      <c r="N82" s="145" t="s">
        <v>30</v>
      </c>
      <c r="O82" s="145" t="s">
        <v>30</v>
      </c>
    </row>
    <row r="83" spans="3:15" s="14" customFormat="1" x14ac:dyDescent="0.25">
      <c r="C83" s="145" t="s">
        <v>30</v>
      </c>
      <c r="D83" s="145" t="s">
        <v>30</v>
      </c>
      <c r="N83" s="145" t="s">
        <v>30</v>
      </c>
      <c r="O83" s="145" t="s">
        <v>30</v>
      </c>
    </row>
    <row r="84" spans="3:15" s="14" customFormat="1" x14ac:dyDescent="0.25">
      <c r="C84" s="145" t="s">
        <v>30</v>
      </c>
      <c r="D84" s="145" t="s">
        <v>30</v>
      </c>
      <c r="N84" s="145" t="s">
        <v>30</v>
      </c>
      <c r="O84" s="145" t="s">
        <v>30</v>
      </c>
    </row>
    <row r="85" spans="3:15" s="14" customFormat="1" x14ac:dyDescent="0.25">
      <c r="C85" s="145" t="s">
        <v>30</v>
      </c>
      <c r="D85" s="145" t="s">
        <v>30</v>
      </c>
      <c r="N85" s="145" t="s">
        <v>30</v>
      </c>
      <c r="O85" s="145" t="s">
        <v>30</v>
      </c>
    </row>
    <row r="86" spans="3:15" s="14" customFormat="1" x14ac:dyDescent="0.25">
      <c r="C86" s="145" t="s">
        <v>30</v>
      </c>
      <c r="D86" s="145" t="s">
        <v>30</v>
      </c>
      <c r="N86" s="145" t="s">
        <v>30</v>
      </c>
      <c r="O86" s="145" t="s">
        <v>30</v>
      </c>
    </row>
    <row r="87" spans="3:15" s="14" customFormat="1" x14ac:dyDescent="0.25">
      <c r="C87" s="145" t="s">
        <v>30</v>
      </c>
      <c r="D87" s="145" t="s">
        <v>30</v>
      </c>
      <c r="N87" s="145" t="s">
        <v>30</v>
      </c>
      <c r="O87" s="145" t="s">
        <v>30</v>
      </c>
    </row>
    <row r="88" spans="3:15" s="14" customFormat="1" x14ac:dyDescent="0.25">
      <c r="C88" s="145" t="s">
        <v>30</v>
      </c>
      <c r="D88" s="145" t="s">
        <v>30</v>
      </c>
      <c r="N88" s="145" t="s">
        <v>30</v>
      </c>
      <c r="O88" s="145" t="s">
        <v>30</v>
      </c>
    </row>
    <row r="89" spans="3:15" s="14" customFormat="1" x14ac:dyDescent="0.25">
      <c r="C89" s="145" t="s">
        <v>30</v>
      </c>
      <c r="D89" s="145" t="s">
        <v>30</v>
      </c>
      <c r="N89" s="145" t="s">
        <v>30</v>
      </c>
      <c r="O89" s="145" t="s">
        <v>30</v>
      </c>
    </row>
    <row r="90" spans="3:15" s="14" customFormat="1" x14ac:dyDescent="0.25">
      <c r="C90" s="145" t="s">
        <v>30</v>
      </c>
      <c r="D90" s="145" t="s">
        <v>30</v>
      </c>
      <c r="N90" s="145" t="s">
        <v>30</v>
      </c>
      <c r="O90" s="145" t="s">
        <v>30</v>
      </c>
    </row>
    <row r="91" spans="3:15" s="14" customFormat="1" x14ac:dyDescent="0.25">
      <c r="C91" s="145" t="s">
        <v>30</v>
      </c>
      <c r="D91" s="145" t="s">
        <v>30</v>
      </c>
      <c r="N91" s="145" t="s">
        <v>30</v>
      </c>
      <c r="O91" s="145" t="s">
        <v>30</v>
      </c>
    </row>
    <row r="92" spans="3:15" s="14" customFormat="1" x14ac:dyDescent="0.25">
      <c r="C92" s="145" t="s">
        <v>30</v>
      </c>
      <c r="D92" s="145" t="s">
        <v>30</v>
      </c>
      <c r="N92" s="145" t="s">
        <v>30</v>
      </c>
      <c r="O92" s="145" t="s">
        <v>30</v>
      </c>
    </row>
    <row r="93" spans="3:15" s="14" customFormat="1" x14ac:dyDescent="0.25">
      <c r="C93" s="145" t="s">
        <v>30</v>
      </c>
      <c r="D93" s="145" t="s">
        <v>30</v>
      </c>
      <c r="N93" s="145" t="s">
        <v>30</v>
      </c>
      <c r="O93" s="145" t="s">
        <v>30</v>
      </c>
    </row>
    <row r="94" spans="3:15" s="14" customFormat="1" x14ac:dyDescent="0.25">
      <c r="C94" s="145" t="s">
        <v>30</v>
      </c>
      <c r="D94" s="145" t="s">
        <v>30</v>
      </c>
      <c r="N94" s="145" t="s">
        <v>30</v>
      </c>
      <c r="O94" s="145" t="s">
        <v>30</v>
      </c>
    </row>
    <row r="95" spans="3:15" s="14" customFormat="1" x14ac:dyDescent="0.25">
      <c r="C95" s="145" t="s">
        <v>30</v>
      </c>
      <c r="D95" s="145" t="s">
        <v>30</v>
      </c>
      <c r="N95" s="145" t="s">
        <v>30</v>
      </c>
      <c r="O95" s="145" t="s">
        <v>30</v>
      </c>
    </row>
    <row r="96" spans="3:15" s="14" customFormat="1" x14ac:dyDescent="0.25">
      <c r="C96" s="145" t="s">
        <v>30</v>
      </c>
      <c r="D96" s="145" t="s">
        <v>30</v>
      </c>
      <c r="N96" s="145" t="s">
        <v>30</v>
      </c>
      <c r="O96" s="145" t="s">
        <v>30</v>
      </c>
    </row>
    <row r="97" spans="3:15" s="14" customFormat="1" x14ac:dyDescent="0.25">
      <c r="C97" s="145" t="s">
        <v>30</v>
      </c>
      <c r="D97" s="145" t="s">
        <v>30</v>
      </c>
      <c r="N97" s="145" t="s">
        <v>30</v>
      </c>
      <c r="O97" s="145" t="s">
        <v>30</v>
      </c>
    </row>
    <row r="98" spans="3:15" s="14" customFormat="1" x14ac:dyDescent="0.25">
      <c r="C98" s="145" t="s">
        <v>30</v>
      </c>
      <c r="D98" s="145" t="s">
        <v>30</v>
      </c>
      <c r="N98" s="145" t="s">
        <v>30</v>
      </c>
      <c r="O98" s="145" t="s">
        <v>30</v>
      </c>
    </row>
    <row r="99" spans="3:15" s="14" customFormat="1" x14ac:dyDescent="0.25">
      <c r="C99" s="145" t="s">
        <v>30</v>
      </c>
      <c r="D99" s="145" t="s">
        <v>30</v>
      </c>
      <c r="N99" s="145" t="s">
        <v>30</v>
      </c>
      <c r="O99" s="145" t="s">
        <v>30</v>
      </c>
    </row>
    <row r="100" spans="3:15" s="14" customFormat="1" x14ac:dyDescent="0.25">
      <c r="C100" s="145" t="s">
        <v>30</v>
      </c>
      <c r="D100" s="145" t="s">
        <v>30</v>
      </c>
      <c r="N100" s="145" t="s">
        <v>30</v>
      </c>
      <c r="O100" s="145" t="s">
        <v>30</v>
      </c>
    </row>
    <row r="101" spans="3:15" s="14" customFormat="1" x14ac:dyDescent="0.25">
      <c r="C101" s="145" t="s">
        <v>30</v>
      </c>
      <c r="D101" s="145" t="s">
        <v>30</v>
      </c>
      <c r="N101" s="145" t="s">
        <v>30</v>
      </c>
      <c r="O101" s="145" t="s">
        <v>30</v>
      </c>
    </row>
    <row r="102" spans="3:15" s="14" customFormat="1" x14ac:dyDescent="0.25">
      <c r="C102" s="145" t="s">
        <v>30</v>
      </c>
      <c r="D102" s="145" t="s">
        <v>30</v>
      </c>
      <c r="N102" s="145" t="s">
        <v>30</v>
      </c>
      <c r="O102" s="145" t="s">
        <v>30</v>
      </c>
    </row>
    <row r="103" spans="3:15" s="14" customFormat="1" x14ac:dyDescent="0.25">
      <c r="C103" s="145" t="s">
        <v>30</v>
      </c>
      <c r="D103" s="145" t="s">
        <v>30</v>
      </c>
      <c r="N103" s="145" t="s">
        <v>30</v>
      </c>
      <c r="O103" s="145" t="s">
        <v>30</v>
      </c>
    </row>
    <row r="104" spans="3:15" s="14" customFormat="1" x14ac:dyDescent="0.25">
      <c r="C104" s="145" t="s">
        <v>30</v>
      </c>
      <c r="D104" s="145" t="s">
        <v>30</v>
      </c>
      <c r="N104" s="145" t="s">
        <v>30</v>
      </c>
      <c r="O104" s="145" t="s">
        <v>30</v>
      </c>
    </row>
    <row r="105" spans="3:15" s="14" customFormat="1" x14ac:dyDescent="0.25">
      <c r="C105" s="145" t="s">
        <v>30</v>
      </c>
      <c r="D105" s="145" t="s">
        <v>30</v>
      </c>
      <c r="N105" s="145" t="s">
        <v>30</v>
      </c>
      <c r="O105" s="145" t="s">
        <v>30</v>
      </c>
    </row>
    <row r="106" spans="3:15" s="14" customFormat="1" x14ac:dyDescent="0.25">
      <c r="C106" s="145" t="s">
        <v>30</v>
      </c>
      <c r="D106" s="145" t="s">
        <v>30</v>
      </c>
      <c r="N106" s="145" t="s">
        <v>30</v>
      </c>
      <c r="O106" s="145" t="s">
        <v>30</v>
      </c>
    </row>
    <row r="107" spans="3:15" s="14" customFormat="1" x14ac:dyDescent="0.25">
      <c r="C107" s="145" t="s">
        <v>30</v>
      </c>
      <c r="D107" s="145" t="s">
        <v>30</v>
      </c>
      <c r="N107" s="145" t="s">
        <v>30</v>
      </c>
      <c r="O107" s="145" t="s">
        <v>30</v>
      </c>
    </row>
    <row r="108" spans="3:15" s="14" customFormat="1" x14ac:dyDescent="0.25">
      <c r="C108" s="145" t="s">
        <v>30</v>
      </c>
      <c r="D108" s="145" t="s">
        <v>30</v>
      </c>
      <c r="N108" s="145" t="s">
        <v>30</v>
      </c>
      <c r="O108" s="145" t="s">
        <v>30</v>
      </c>
    </row>
    <row r="109" spans="3:15" s="14" customFormat="1" x14ac:dyDescent="0.25">
      <c r="C109" s="145" t="s">
        <v>30</v>
      </c>
      <c r="D109" s="145" t="s">
        <v>30</v>
      </c>
      <c r="N109" s="145" t="s">
        <v>30</v>
      </c>
      <c r="O109" s="145" t="s">
        <v>30</v>
      </c>
    </row>
    <row r="110" spans="3:15" s="14" customFormat="1" x14ac:dyDescent="0.25">
      <c r="C110" s="145" t="s">
        <v>30</v>
      </c>
      <c r="D110" s="145" t="s">
        <v>30</v>
      </c>
      <c r="N110" s="145" t="s">
        <v>30</v>
      </c>
      <c r="O110" s="145" t="s">
        <v>30</v>
      </c>
    </row>
    <row r="111" spans="3:15" s="14" customFormat="1" x14ac:dyDescent="0.25">
      <c r="C111" s="145" t="s">
        <v>30</v>
      </c>
      <c r="D111" s="145" t="s">
        <v>30</v>
      </c>
      <c r="N111" s="145" t="s">
        <v>30</v>
      </c>
      <c r="O111" s="145" t="s">
        <v>30</v>
      </c>
    </row>
    <row r="112" spans="3:15" s="14" customFormat="1" x14ac:dyDescent="0.25">
      <c r="C112" s="145" t="s">
        <v>30</v>
      </c>
      <c r="D112" s="145" t="s">
        <v>30</v>
      </c>
      <c r="N112" s="145" t="s">
        <v>30</v>
      </c>
      <c r="O112" s="145" t="s">
        <v>30</v>
      </c>
    </row>
    <row r="113" spans="3:15" s="14" customFormat="1" x14ac:dyDescent="0.25">
      <c r="C113" s="145" t="s">
        <v>30</v>
      </c>
      <c r="D113" s="145" t="s">
        <v>30</v>
      </c>
      <c r="N113" s="145" t="s">
        <v>30</v>
      </c>
      <c r="O113" s="145" t="s">
        <v>30</v>
      </c>
    </row>
    <row r="114" spans="3:15" s="14" customFormat="1" x14ac:dyDescent="0.25">
      <c r="C114" s="145" t="s">
        <v>30</v>
      </c>
      <c r="D114" s="145" t="s">
        <v>30</v>
      </c>
      <c r="N114" s="145" t="s">
        <v>30</v>
      </c>
      <c r="O114" s="145" t="s">
        <v>30</v>
      </c>
    </row>
    <row r="115" spans="3:15" s="14" customFormat="1" x14ac:dyDescent="0.25">
      <c r="C115" s="145" t="s">
        <v>30</v>
      </c>
      <c r="D115" s="145" t="s">
        <v>30</v>
      </c>
      <c r="N115" s="145" t="s">
        <v>30</v>
      </c>
      <c r="O115" s="145" t="s">
        <v>30</v>
      </c>
    </row>
    <row r="116" spans="3:15" s="14" customFormat="1" x14ac:dyDescent="0.25">
      <c r="C116" s="145" t="s">
        <v>30</v>
      </c>
      <c r="D116" s="145" t="s">
        <v>30</v>
      </c>
      <c r="N116" s="145" t="s">
        <v>30</v>
      </c>
      <c r="O116" s="145" t="s">
        <v>30</v>
      </c>
    </row>
    <row r="117" spans="3:15" s="14" customFormat="1" x14ac:dyDescent="0.25">
      <c r="C117" s="145" t="s">
        <v>30</v>
      </c>
      <c r="D117" s="145" t="s">
        <v>30</v>
      </c>
      <c r="N117" s="145" t="s">
        <v>30</v>
      </c>
      <c r="O117" s="145" t="s">
        <v>30</v>
      </c>
    </row>
    <row r="118" spans="3:15" s="14" customFormat="1" x14ac:dyDescent="0.25">
      <c r="C118" s="145" t="s">
        <v>30</v>
      </c>
      <c r="D118" s="145" t="s">
        <v>30</v>
      </c>
      <c r="N118" s="145" t="s">
        <v>30</v>
      </c>
      <c r="O118" s="145" t="s">
        <v>30</v>
      </c>
    </row>
    <row r="119" spans="3:15" s="14" customFormat="1" x14ac:dyDescent="0.25">
      <c r="C119" s="145" t="s">
        <v>30</v>
      </c>
      <c r="D119" s="145" t="s">
        <v>30</v>
      </c>
      <c r="N119" s="145" t="s">
        <v>30</v>
      </c>
      <c r="O119" s="145" t="s">
        <v>30</v>
      </c>
    </row>
    <row r="120" spans="3:15" s="14" customFormat="1" x14ac:dyDescent="0.25">
      <c r="C120" s="145" t="s">
        <v>30</v>
      </c>
      <c r="D120" s="145" t="s">
        <v>30</v>
      </c>
      <c r="N120" s="145" t="s">
        <v>30</v>
      </c>
      <c r="O120" s="145" t="s">
        <v>30</v>
      </c>
    </row>
    <row r="121" spans="3:15" s="14" customFormat="1" x14ac:dyDescent="0.25">
      <c r="C121" s="145" t="s">
        <v>30</v>
      </c>
      <c r="D121" s="145" t="s">
        <v>30</v>
      </c>
      <c r="N121" s="145" t="s">
        <v>30</v>
      </c>
      <c r="O121" s="145" t="s">
        <v>30</v>
      </c>
    </row>
    <row r="122" spans="3:15" s="14" customFormat="1" x14ac:dyDescent="0.25">
      <c r="C122" s="145" t="s">
        <v>30</v>
      </c>
      <c r="D122" s="145" t="s">
        <v>30</v>
      </c>
      <c r="N122" s="145" t="s">
        <v>30</v>
      </c>
      <c r="O122" s="145" t="s">
        <v>30</v>
      </c>
    </row>
    <row r="123" spans="3:15" s="14" customFormat="1" x14ac:dyDescent="0.25">
      <c r="C123" s="145" t="s">
        <v>30</v>
      </c>
      <c r="D123" s="145" t="s">
        <v>30</v>
      </c>
      <c r="N123" s="145" t="s">
        <v>30</v>
      </c>
      <c r="O123" s="145" t="s">
        <v>30</v>
      </c>
    </row>
    <row r="124" spans="3:15" s="14" customFormat="1" x14ac:dyDescent="0.25">
      <c r="C124" s="145" t="s">
        <v>30</v>
      </c>
      <c r="D124" s="145" t="s">
        <v>30</v>
      </c>
      <c r="N124" s="145" t="s">
        <v>30</v>
      </c>
      <c r="O124" s="145" t="s">
        <v>30</v>
      </c>
    </row>
    <row r="125" spans="3:15" s="14" customFormat="1" x14ac:dyDescent="0.25">
      <c r="C125" s="145" t="s">
        <v>30</v>
      </c>
      <c r="D125" s="145" t="s">
        <v>30</v>
      </c>
      <c r="N125" s="145" t="s">
        <v>30</v>
      </c>
      <c r="O125" s="145" t="s">
        <v>30</v>
      </c>
    </row>
    <row r="126" spans="3:15" s="14" customFormat="1" x14ac:dyDescent="0.25">
      <c r="C126" s="145" t="s">
        <v>30</v>
      </c>
      <c r="D126" s="145" t="s">
        <v>30</v>
      </c>
      <c r="N126" s="145" t="s">
        <v>30</v>
      </c>
      <c r="O126" s="145" t="s">
        <v>30</v>
      </c>
    </row>
    <row r="127" spans="3:15" s="14" customFormat="1" x14ac:dyDescent="0.25">
      <c r="C127" s="145" t="s">
        <v>30</v>
      </c>
      <c r="D127" s="145" t="s">
        <v>30</v>
      </c>
      <c r="N127" s="145" t="s">
        <v>30</v>
      </c>
      <c r="O127" s="145" t="s">
        <v>30</v>
      </c>
    </row>
    <row r="128" spans="3:15" s="14" customFormat="1" x14ac:dyDescent="0.25">
      <c r="C128" s="145" t="s">
        <v>30</v>
      </c>
      <c r="D128" s="145" t="s">
        <v>30</v>
      </c>
      <c r="N128" s="145" t="s">
        <v>30</v>
      </c>
      <c r="O128" s="145" t="s">
        <v>30</v>
      </c>
    </row>
    <row r="129" spans="3:15" s="14" customFormat="1" x14ac:dyDescent="0.25">
      <c r="C129" s="145" t="s">
        <v>30</v>
      </c>
      <c r="D129" s="145" t="s">
        <v>30</v>
      </c>
      <c r="N129" s="145" t="s">
        <v>30</v>
      </c>
      <c r="O129" s="145" t="s">
        <v>30</v>
      </c>
    </row>
    <row r="130" spans="3:15" s="14" customFormat="1" x14ac:dyDescent="0.25">
      <c r="C130" s="145" t="s">
        <v>30</v>
      </c>
      <c r="D130" s="145" t="s">
        <v>30</v>
      </c>
      <c r="N130" s="145" t="s">
        <v>30</v>
      </c>
      <c r="O130" s="145" t="s">
        <v>30</v>
      </c>
    </row>
    <row r="131" spans="3:15" s="14" customFormat="1" x14ac:dyDescent="0.25">
      <c r="C131" s="145" t="s">
        <v>30</v>
      </c>
      <c r="D131" s="145" t="s">
        <v>30</v>
      </c>
      <c r="N131" s="145" t="s">
        <v>30</v>
      </c>
      <c r="O131" s="145" t="s">
        <v>30</v>
      </c>
    </row>
    <row r="132" spans="3:15" s="14" customFormat="1" x14ac:dyDescent="0.25">
      <c r="C132" s="145" t="s">
        <v>30</v>
      </c>
      <c r="D132" s="145" t="s">
        <v>30</v>
      </c>
      <c r="N132" s="145" t="s">
        <v>30</v>
      </c>
      <c r="O132" s="145" t="s">
        <v>30</v>
      </c>
    </row>
    <row r="133" spans="3:15" s="14" customFormat="1" x14ac:dyDescent="0.25">
      <c r="C133" s="145" t="s">
        <v>30</v>
      </c>
      <c r="D133" s="145" t="s">
        <v>30</v>
      </c>
      <c r="N133" s="145" t="s">
        <v>30</v>
      </c>
      <c r="O133" s="145" t="s">
        <v>30</v>
      </c>
    </row>
    <row r="134" spans="3:15" s="14" customFormat="1" x14ac:dyDescent="0.25">
      <c r="C134" s="145" t="s">
        <v>30</v>
      </c>
      <c r="D134" s="145" t="s">
        <v>30</v>
      </c>
      <c r="N134" s="145" t="s">
        <v>30</v>
      </c>
      <c r="O134" s="145" t="s">
        <v>30</v>
      </c>
    </row>
    <row r="135" spans="3:15" s="14" customFormat="1" x14ac:dyDescent="0.25">
      <c r="C135" s="145" t="s">
        <v>30</v>
      </c>
      <c r="D135" s="145" t="s">
        <v>30</v>
      </c>
      <c r="N135" s="145" t="s">
        <v>30</v>
      </c>
      <c r="O135" s="145" t="s">
        <v>30</v>
      </c>
    </row>
    <row r="136" spans="3:15" s="14" customFormat="1" x14ac:dyDescent="0.25">
      <c r="C136" s="145" t="s">
        <v>30</v>
      </c>
      <c r="D136" s="145" t="s">
        <v>30</v>
      </c>
      <c r="N136" s="145" t="s">
        <v>30</v>
      </c>
      <c r="O136" s="145" t="s">
        <v>30</v>
      </c>
    </row>
    <row r="137" spans="3:15" s="14" customFormat="1" x14ac:dyDescent="0.25">
      <c r="C137" s="145" t="s">
        <v>30</v>
      </c>
      <c r="D137" s="145" t="s">
        <v>30</v>
      </c>
      <c r="N137" s="145" t="s">
        <v>30</v>
      </c>
      <c r="O137" s="145" t="s">
        <v>30</v>
      </c>
    </row>
    <row r="138" spans="3:15" s="14" customFormat="1" x14ac:dyDescent="0.25">
      <c r="C138" s="145" t="s">
        <v>30</v>
      </c>
      <c r="D138" s="145" t="s">
        <v>30</v>
      </c>
      <c r="N138" s="145" t="s">
        <v>30</v>
      </c>
      <c r="O138" s="145" t="s">
        <v>30</v>
      </c>
    </row>
    <row r="139" spans="3:15" s="14" customFormat="1" x14ac:dyDescent="0.25">
      <c r="C139" s="145" t="s">
        <v>30</v>
      </c>
      <c r="D139" s="145" t="s">
        <v>30</v>
      </c>
      <c r="N139" s="145" t="s">
        <v>30</v>
      </c>
      <c r="O139" s="145" t="s">
        <v>30</v>
      </c>
    </row>
    <row r="140" spans="3:15" s="14" customFormat="1" x14ac:dyDescent="0.25">
      <c r="C140" s="145" t="s">
        <v>30</v>
      </c>
      <c r="D140" s="145" t="s">
        <v>30</v>
      </c>
      <c r="N140" s="145" t="s">
        <v>30</v>
      </c>
      <c r="O140" s="145" t="s">
        <v>30</v>
      </c>
    </row>
    <row r="141" spans="3:15" s="14" customFormat="1" x14ac:dyDescent="0.25">
      <c r="C141" s="145" t="s">
        <v>30</v>
      </c>
      <c r="D141" s="145" t="s">
        <v>30</v>
      </c>
      <c r="N141" s="145" t="s">
        <v>30</v>
      </c>
      <c r="O141" s="145" t="s">
        <v>30</v>
      </c>
    </row>
    <row r="142" spans="3:15" s="14" customFormat="1" x14ac:dyDescent="0.25">
      <c r="C142" s="145" t="s">
        <v>30</v>
      </c>
      <c r="D142" s="145" t="s">
        <v>30</v>
      </c>
      <c r="N142" s="145" t="s">
        <v>30</v>
      </c>
      <c r="O142" s="145" t="s">
        <v>30</v>
      </c>
    </row>
    <row r="143" spans="3:15" s="14" customFormat="1" x14ac:dyDescent="0.25">
      <c r="C143" s="145" t="s">
        <v>30</v>
      </c>
      <c r="D143" s="145" t="s">
        <v>30</v>
      </c>
      <c r="N143" s="145" t="s">
        <v>30</v>
      </c>
      <c r="O143" s="145" t="s">
        <v>30</v>
      </c>
    </row>
    <row r="144" spans="3:15" s="14" customFormat="1" x14ac:dyDescent="0.25">
      <c r="C144" s="145" t="s">
        <v>30</v>
      </c>
      <c r="D144" s="145" t="s">
        <v>30</v>
      </c>
      <c r="N144" s="145" t="s">
        <v>30</v>
      </c>
      <c r="O144" s="145" t="s">
        <v>30</v>
      </c>
    </row>
    <row r="145" spans="3:15" s="14" customFormat="1" x14ac:dyDescent="0.25">
      <c r="C145" s="145" t="s">
        <v>30</v>
      </c>
      <c r="D145" s="145" t="s">
        <v>30</v>
      </c>
      <c r="N145" s="145" t="s">
        <v>30</v>
      </c>
      <c r="O145" s="145" t="s">
        <v>30</v>
      </c>
    </row>
    <row r="146" spans="3:15" s="14" customFormat="1" x14ac:dyDescent="0.25">
      <c r="C146" s="145" t="s">
        <v>30</v>
      </c>
      <c r="D146" s="145" t="s">
        <v>30</v>
      </c>
      <c r="N146" s="145" t="s">
        <v>30</v>
      </c>
      <c r="O146" s="145" t="s">
        <v>30</v>
      </c>
    </row>
    <row r="147" spans="3:15" s="14" customFormat="1" x14ac:dyDescent="0.25">
      <c r="C147" s="145" t="s">
        <v>30</v>
      </c>
      <c r="D147" s="145" t="s">
        <v>30</v>
      </c>
      <c r="N147" s="145" t="s">
        <v>30</v>
      </c>
      <c r="O147" s="145" t="s">
        <v>30</v>
      </c>
    </row>
    <row r="148" spans="3:15" s="14" customFormat="1" x14ac:dyDescent="0.25">
      <c r="C148" s="145" t="s">
        <v>30</v>
      </c>
      <c r="D148" s="145" t="s">
        <v>30</v>
      </c>
      <c r="N148" s="145" t="s">
        <v>30</v>
      </c>
      <c r="O148" s="145" t="s">
        <v>30</v>
      </c>
    </row>
    <row r="149" spans="3:15" s="14" customFormat="1" x14ac:dyDescent="0.25">
      <c r="C149" s="145" t="s">
        <v>30</v>
      </c>
      <c r="D149" s="145" t="s">
        <v>30</v>
      </c>
      <c r="N149" s="145" t="s">
        <v>30</v>
      </c>
      <c r="O149" s="145" t="s">
        <v>30</v>
      </c>
    </row>
    <row r="150" spans="3:15" s="14" customFormat="1" x14ac:dyDescent="0.25">
      <c r="C150" s="145" t="s">
        <v>30</v>
      </c>
      <c r="D150" s="145" t="s">
        <v>30</v>
      </c>
      <c r="N150" s="145" t="s">
        <v>30</v>
      </c>
      <c r="O150" s="145" t="s">
        <v>30</v>
      </c>
    </row>
    <row r="151" spans="3:15" s="14" customFormat="1" x14ac:dyDescent="0.25">
      <c r="C151" s="145" t="s">
        <v>30</v>
      </c>
      <c r="D151" s="145" t="s">
        <v>30</v>
      </c>
      <c r="N151" s="145" t="s">
        <v>30</v>
      </c>
      <c r="O151" s="145" t="s">
        <v>30</v>
      </c>
    </row>
    <row r="152" spans="3:15" s="14" customFormat="1" x14ac:dyDescent="0.25">
      <c r="C152" s="145" t="s">
        <v>30</v>
      </c>
      <c r="D152" s="145" t="s">
        <v>30</v>
      </c>
      <c r="N152" s="145" t="s">
        <v>30</v>
      </c>
      <c r="O152" s="145" t="s">
        <v>30</v>
      </c>
    </row>
    <row r="153" spans="3:15" s="14" customFormat="1" x14ac:dyDescent="0.25">
      <c r="C153" s="145" t="s">
        <v>30</v>
      </c>
      <c r="D153" s="145" t="s">
        <v>30</v>
      </c>
      <c r="N153" s="145" t="s">
        <v>30</v>
      </c>
      <c r="O153" s="145" t="s">
        <v>30</v>
      </c>
    </row>
    <row r="154" spans="3:15" s="14" customFormat="1" x14ac:dyDescent="0.25">
      <c r="C154" s="145" t="s">
        <v>30</v>
      </c>
      <c r="D154" s="145" t="s">
        <v>30</v>
      </c>
      <c r="N154" s="145" t="s">
        <v>30</v>
      </c>
      <c r="O154" s="145" t="s">
        <v>30</v>
      </c>
    </row>
    <row r="155" spans="3:15" s="14" customFormat="1" x14ac:dyDescent="0.25">
      <c r="C155" s="145" t="s">
        <v>30</v>
      </c>
      <c r="D155" s="145" t="s">
        <v>30</v>
      </c>
      <c r="N155" s="145" t="s">
        <v>30</v>
      </c>
      <c r="O155" s="145" t="s">
        <v>30</v>
      </c>
    </row>
    <row r="156" spans="3:15" s="14" customFormat="1" x14ac:dyDescent="0.25">
      <c r="C156" s="145" t="s">
        <v>30</v>
      </c>
      <c r="D156" s="145" t="s">
        <v>30</v>
      </c>
      <c r="N156" s="145" t="s">
        <v>30</v>
      </c>
      <c r="O156" s="145" t="s">
        <v>30</v>
      </c>
    </row>
    <row r="157" spans="3:15" s="14" customFormat="1" x14ac:dyDescent="0.25">
      <c r="C157" s="145" t="s">
        <v>30</v>
      </c>
      <c r="D157" s="145" t="s">
        <v>30</v>
      </c>
      <c r="N157" s="145" t="s">
        <v>30</v>
      </c>
      <c r="O157" s="145" t="s">
        <v>30</v>
      </c>
    </row>
    <row r="158" spans="3:15" s="14" customFormat="1" x14ac:dyDescent="0.25">
      <c r="C158" s="145" t="s">
        <v>30</v>
      </c>
      <c r="D158" s="145" t="s">
        <v>30</v>
      </c>
      <c r="N158" s="145" t="s">
        <v>30</v>
      </c>
      <c r="O158" s="145" t="s">
        <v>30</v>
      </c>
    </row>
    <row r="159" spans="3:15" s="14" customFormat="1" x14ac:dyDescent="0.25">
      <c r="C159" s="145" t="s">
        <v>30</v>
      </c>
      <c r="D159" s="145" t="s">
        <v>30</v>
      </c>
      <c r="N159" s="145" t="s">
        <v>30</v>
      </c>
      <c r="O159" s="145" t="s">
        <v>30</v>
      </c>
    </row>
    <row r="160" spans="3:15" s="14" customFormat="1" x14ac:dyDescent="0.25">
      <c r="C160" s="145" t="s">
        <v>30</v>
      </c>
      <c r="D160" s="145" t="s">
        <v>30</v>
      </c>
      <c r="N160" s="145" t="s">
        <v>30</v>
      </c>
      <c r="O160" s="145" t="s">
        <v>30</v>
      </c>
    </row>
    <row r="161" spans="3:15" s="14" customFormat="1" x14ac:dyDescent="0.25">
      <c r="C161" s="145" t="s">
        <v>30</v>
      </c>
      <c r="D161" s="145" t="s">
        <v>30</v>
      </c>
      <c r="N161" s="145" t="s">
        <v>30</v>
      </c>
      <c r="O161" s="145" t="s">
        <v>30</v>
      </c>
    </row>
    <row r="162" spans="3:15" s="14" customFormat="1" x14ac:dyDescent="0.25">
      <c r="C162" s="145" t="s">
        <v>30</v>
      </c>
      <c r="D162" s="145" t="s">
        <v>30</v>
      </c>
      <c r="N162" s="145" t="s">
        <v>30</v>
      </c>
      <c r="O162" s="145" t="s">
        <v>30</v>
      </c>
    </row>
    <row r="163" spans="3:15" s="14" customFormat="1" x14ac:dyDescent="0.25">
      <c r="C163" s="145" t="s">
        <v>30</v>
      </c>
      <c r="D163" s="145" t="s">
        <v>30</v>
      </c>
      <c r="N163" s="145" t="s">
        <v>30</v>
      </c>
      <c r="O163" s="145" t="s">
        <v>30</v>
      </c>
    </row>
    <row r="164" spans="3:15" s="14" customFormat="1" x14ac:dyDescent="0.25">
      <c r="C164" s="145" t="s">
        <v>30</v>
      </c>
      <c r="D164" s="145" t="s">
        <v>30</v>
      </c>
      <c r="N164" s="145" t="s">
        <v>30</v>
      </c>
      <c r="O164" s="145" t="s">
        <v>30</v>
      </c>
    </row>
    <row r="165" spans="3:15" s="14" customFormat="1" x14ac:dyDescent="0.25">
      <c r="C165" s="145" t="s">
        <v>30</v>
      </c>
      <c r="D165" s="145" t="s">
        <v>30</v>
      </c>
      <c r="N165" s="145" t="s">
        <v>30</v>
      </c>
      <c r="O165" s="145" t="s">
        <v>30</v>
      </c>
    </row>
    <row r="166" spans="3:15" s="14" customFormat="1" x14ac:dyDescent="0.25">
      <c r="C166" s="145" t="s">
        <v>30</v>
      </c>
      <c r="D166" s="145" t="s">
        <v>30</v>
      </c>
      <c r="N166" s="145" t="s">
        <v>30</v>
      </c>
      <c r="O166" s="145" t="s">
        <v>30</v>
      </c>
    </row>
    <row r="167" spans="3:15" s="14" customFormat="1" x14ac:dyDescent="0.25">
      <c r="C167" s="145" t="s">
        <v>30</v>
      </c>
      <c r="D167" s="145" t="s">
        <v>30</v>
      </c>
      <c r="N167" s="145" t="s">
        <v>30</v>
      </c>
      <c r="O167" s="145" t="s">
        <v>30</v>
      </c>
    </row>
    <row r="168" spans="3:15" s="14" customFormat="1" x14ac:dyDescent="0.25">
      <c r="C168" s="145" t="s">
        <v>30</v>
      </c>
      <c r="D168" s="145" t="s">
        <v>30</v>
      </c>
      <c r="N168" s="145" t="s">
        <v>30</v>
      </c>
      <c r="O168" s="145" t="s">
        <v>30</v>
      </c>
    </row>
    <row r="169" spans="3:15" s="14" customFormat="1" x14ac:dyDescent="0.25">
      <c r="C169" s="145" t="s">
        <v>30</v>
      </c>
      <c r="D169" s="145" t="s">
        <v>30</v>
      </c>
      <c r="N169" s="145" t="s">
        <v>30</v>
      </c>
      <c r="O169" s="145" t="s">
        <v>30</v>
      </c>
    </row>
    <row r="170" spans="3:15" s="14" customFormat="1" x14ac:dyDescent="0.25">
      <c r="C170" s="145" t="s">
        <v>30</v>
      </c>
      <c r="D170" s="145" t="s">
        <v>30</v>
      </c>
      <c r="N170" s="145" t="s">
        <v>30</v>
      </c>
      <c r="O170" s="145" t="s">
        <v>30</v>
      </c>
    </row>
    <row r="171" spans="3:15" s="14" customFormat="1" x14ac:dyDescent="0.25">
      <c r="C171" s="145" t="s">
        <v>30</v>
      </c>
      <c r="D171" s="145" t="s">
        <v>30</v>
      </c>
      <c r="N171" s="145" t="s">
        <v>30</v>
      </c>
      <c r="O171" s="145" t="s">
        <v>30</v>
      </c>
    </row>
    <row r="172" spans="3:15" s="14" customFormat="1" x14ac:dyDescent="0.25">
      <c r="C172" s="145" t="s">
        <v>30</v>
      </c>
      <c r="D172" s="145" t="s">
        <v>30</v>
      </c>
      <c r="N172" s="145" t="s">
        <v>30</v>
      </c>
      <c r="O172" s="145" t="s">
        <v>30</v>
      </c>
    </row>
    <row r="173" spans="3:15" s="14" customFormat="1" x14ac:dyDescent="0.25">
      <c r="C173" s="145" t="s">
        <v>30</v>
      </c>
      <c r="D173" s="145" t="s">
        <v>30</v>
      </c>
      <c r="N173" s="145" t="s">
        <v>30</v>
      </c>
      <c r="O173" s="145" t="s">
        <v>30</v>
      </c>
    </row>
    <row r="174" spans="3:15" s="14" customFormat="1" x14ac:dyDescent="0.25">
      <c r="C174" s="145" t="s">
        <v>30</v>
      </c>
      <c r="D174" s="145" t="s">
        <v>30</v>
      </c>
      <c r="N174" s="145" t="s">
        <v>30</v>
      </c>
      <c r="O174" s="145" t="s">
        <v>30</v>
      </c>
    </row>
    <row r="175" spans="3:15" s="14" customFormat="1" x14ac:dyDescent="0.25">
      <c r="C175" s="145" t="s">
        <v>30</v>
      </c>
      <c r="D175" s="145" t="s">
        <v>30</v>
      </c>
      <c r="N175" s="145" t="s">
        <v>30</v>
      </c>
      <c r="O175" s="145" t="s">
        <v>30</v>
      </c>
    </row>
    <row r="176" spans="3:15" s="14" customFormat="1" x14ac:dyDescent="0.25">
      <c r="C176" s="145" t="s">
        <v>30</v>
      </c>
      <c r="D176" s="145" t="s">
        <v>30</v>
      </c>
      <c r="N176" s="145" t="s">
        <v>30</v>
      </c>
      <c r="O176" s="145" t="s">
        <v>30</v>
      </c>
    </row>
    <row r="177" spans="3:15" s="14" customFormat="1" x14ac:dyDescent="0.25">
      <c r="C177" s="145" t="s">
        <v>30</v>
      </c>
      <c r="D177" s="145" t="s">
        <v>30</v>
      </c>
      <c r="N177" s="145" t="s">
        <v>30</v>
      </c>
      <c r="O177" s="145" t="s">
        <v>30</v>
      </c>
    </row>
    <row r="178" spans="3:15" s="14" customFormat="1" x14ac:dyDescent="0.25">
      <c r="C178" s="145" t="s">
        <v>30</v>
      </c>
      <c r="D178" s="145" t="s">
        <v>30</v>
      </c>
      <c r="N178" s="145" t="s">
        <v>30</v>
      </c>
      <c r="O178" s="145" t="s">
        <v>30</v>
      </c>
    </row>
    <row r="179" spans="3:15" s="14" customFormat="1" x14ac:dyDescent="0.25">
      <c r="C179" s="145" t="s">
        <v>30</v>
      </c>
      <c r="D179" s="145" t="s">
        <v>30</v>
      </c>
      <c r="N179" s="145" t="s">
        <v>30</v>
      </c>
      <c r="O179" s="145" t="s">
        <v>30</v>
      </c>
    </row>
    <row r="180" spans="3:15" s="14" customFormat="1" x14ac:dyDescent="0.25">
      <c r="C180" s="145" t="s">
        <v>30</v>
      </c>
      <c r="D180" s="145" t="s">
        <v>30</v>
      </c>
      <c r="N180" s="145" t="s">
        <v>30</v>
      </c>
      <c r="O180" s="145" t="s">
        <v>30</v>
      </c>
    </row>
    <row r="181" spans="3:15" s="14" customFormat="1" x14ac:dyDescent="0.25">
      <c r="C181" s="145" t="s">
        <v>30</v>
      </c>
      <c r="D181" s="145" t="s">
        <v>30</v>
      </c>
      <c r="N181" s="145" t="s">
        <v>30</v>
      </c>
      <c r="O181" s="145" t="s">
        <v>30</v>
      </c>
    </row>
    <row r="182" spans="3:15" s="14" customFormat="1" x14ac:dyDescent="0.25">
      <c r="C182" s="145" t="s">
        <v>30</v>
      </c>
      <c r="D182" s="145" t="s">
        <v>30</v>
      </c>
      <c r="N182" s="145" t="s">
        <v>30</v>
      </c>
      <c r="O182" s="145" t="s">
        <v>30</v>
      </c>
    </row>
    <row r="183" spans="3:15" s="14" customFormat="1" x14ac:dyDescent="0.25">
      <c r="C183" s="145" t="s">
        <v>30</v>
      </c>
      <c r="D183" s="145" t="s">
        <v>30</v>
      </c>
      <c r="N183" s="145" t="s">
        <v>30</v>
      </c>
      <c r="O183" s="145" t="s">
        <v>30</v>
      </c>
    </row>
    <row r="184" spans="3:15" s="14" customFormat="1" x14ac:dyDescent="0.25">
      <c r="C184" s="145" t="s">
        <v>30</v>
      </c>
      <c r="D184" s="145" t="s">
        <v>30</v>
      </c>
      <c r="N184" s="145" t="s">
        <v>30</v>
      </c>
      <c r="O184" s="145" t="s">
        <v>30</v>
      </c>
    </row>
    <row r="185" spans="3:15" s="14" customFormat="1" x14ac:dyDescent="0.25">
      <c r="C185" s="145" t="s">
        <v>30</v>
      </c>
      <c r="D185" s="145" t="s">
        <v>30</v>
      </c>
      <c r="N185" s="145" t="s">
        <v>30</v>
      </c>
      <c r="O185" s="145" t="s">
        <v>30</v>
      </c>
    </row>
    <row r="186" spans="3:15" s="14" customFormat="1" x14ac:dyDescent="0.25">
      <c r="C186" s="145" t="s">
        <v>30</v>
      </c>
      <c r="D186" s="145" t="s">
        <v>30</v>
      </c>
      <c r="N186" s="145" t="s">
        <v>30</v>
      </c>
      <c r="O186" s="145" t="s">
        <v>30</v>
      </c>
    </row>
    <row r="187" spans="3:15" s="14" customFormat="1" x14ac:dyDescent="0.25">
      <c r="C187" s="145" t="s">
        <v>30</v>
      </c>
      <c r="D187" s="145" t="s">
        <v>30</v>
      </c>
      <c r="N187" s="145" t="s">
        <v>30</v>
      </c>
      <c r="O187" s="145" t="s">
        <v>30</v>
      </c>
    </row>
    <row r="188" spans="3:15" s="14" customFormat="1" x14ac:dyDescent="0.25">
      <c r="C188" s="145" t="s">
        <v>30</v>
      </c>
      <c r="D188" s="145" t="s">
        <v>30</v>
      </c>
      <c r="N188" s="145" t="s">
        <v>30</v>
      </c>
      <c r="O188" s="145" t="s">
        <v>30</v>
      </c>
    </row>
    <row r="189" spans="3:15" s="14" customFormat="1" x14ac:dyDescent="0.25">
      <c r="C189" s="145" t="s">
        <v>30</v>
      </c>
      <c r="D189" s="145" t="s">
        <v>30</v>
      </c>
      <c r="N189" s="145" t="s">
        <v>30</v>
      </c>
      <c r="O189" s="145" t="s">
        <v>30</v>
      </c>
    </row>
    <row r="190" spans="3:15" s="14" customFormat="1" x14ac:dyDescent="0.25">
      <c r="C190" s="145" t="s">
        <v>30</v>
      </c>
      <c r="D190" s="145" t="s">
        <v>30</v>
      </c>
      <c r="N190" s="145" t="s">
        <v>30</v>
      </c>
      <c r="O190" s="145" t="s">
        <v>30</v>
      </c>
    </row>
    <row r="191" spans="3:15" s="14" customFormat="1" x14ac:dyDescent="0.25">
      <c r="C191" s="145" t="s">
        <v>30</v>
      </c>
      <c r="D191" s="145" t="s">
        <v>30</v>
      </c>
      <c r="N191" s="145" t="s">
        <v>30</v>
      </c>
      <c r="O191" s="145" t="s">
        <v>30</v>
      </c>
    </row>
    <row r="192" spans="3:15" s="14" customFormat="1" x14ac:dyDescent="0.25">
      <c r="C192" s="145" t="s">
        <v>30</v>
      </c>
      <c r="D192" s="145" t="s">
        <v>30</v>
      </c>
      <c r="N192" s="145" t="s">
        <v>30</v>
      </c>
      <c r="O192" s="145" t="s">
        <v>30</v>
      </c>
    </row>
    <row r="193" spans="3:15" s="14" customFormat="1" x14ac:dyDescent="0.25">
      <c r="C193" s="145" t="s">
        <v>30</v>
      </c>
      <c r="D193" s="145" t="s">
        <v>30</v>
      </c>
      <c r="N193" s="145" t="s">
        <v>30</v>
      </c>
      <c r="O193" s="145" t="s">
        <v>30</v>
      </c>
    </row>
    <row r="194" spans="3:15" s="14" customFormat="1" x14ac:dyDescent="0.25">
      <c r="C194" s="145" t="s">
        <v>30</v>
      </c>
      <c r="D194" s="145" t="s">
        <v>30</v>
      </c>
      <c r="N194" s="145" t="s">
        <v>30</v>
      </c>
      <c r="O194" s="145" t="s">
        <v>30</v>
      </c>
    </row>
    <row r="195" spans="3:15" s="14" customFormat="1" x14ac:dyDescent="0.25">
      <c r="C195" s="145" t="s">
        <v>30</v>
      </c>
      <c r="D195" s="145" t="s">
        <v>30</v>
      </c>
      <c r="N195" s="145" t="s">
        <v>30</v>
      </c>
      <c r="O195" s="145" t="s">
        <v>30</v>
      </c>
    </row>
    <row r="196" spans="3:15" s="14" customFormat="1" x14ac:dyDescent="0.25">
      <c r="C196" s="145" t="s">
        <v>30</v>
      </c>
      <c r="D196" s="145" t="s">
        <v>30</v>
      </c>
      <c r="N196" s="145" t="s">
        <v>30</v>
      </c>
      <c r="O196" s="145" t="s">
        <v>30</v>
      </c>
    </row>
    <row r="197" spans="3:15" s="14" customFormat="1" x14ac:dyDescent="0.25">
      <c r="C197" s="145" t="s">
        <v>30</v>
      </c>
      <c r="D197" s="145" t="s">
        <v>30</v>
      </c>
      <c r="N197" s="145" t="s">
        <v>30</v>
      </c>
      <c r="O197" s="145" t="s">
        <v>30</v>
      </c>
    </row>
    <row r="198" spans="3:15" s="14" customFormat="1" x14ac:dyDescent="0.25">
      <c r="C198" s="145" t="s">
        <v>30</v>
      </c>
      <c r="D198" s="145" t="s">
        <v>30</v>
      </c>
      <c r="N198" s="145" t="s">
        <v>30</v>
      </c>
      <c r="O198" s="145" t="s">
        <v>30</v>
      </c>
    </row>
    <row r="199" spans="3:15" s="14" customFormat="1" x14ac:dyDescent="0.25">
      <c r="C199" s="145" t="s">
        <v>30</v>
      </c>
      <c r="D199" s="145" t="s">
        <v>30</v>
      </c>
      <c r="N199" s="145" t="s">
        <v>30</v>
      </c>
      <c r="O199" s="145" t="s">
        <v>30</v>
      </c>
    </row>
    <row r="200" spans="3:15" s="14" customFormat="1" x14ac:dyDescent="0.25">
      <c r="C200" s="145" t="s">
        <v>30</v>
      </c>
      <c r="D200" s="145" t="s">
        <v>30</v>
      </c>
      <c r="N200" s="145" t="s">
        <v>30</v>
      </c>
      <c r="O200" s="145" t="s">
        <v>30</v>
      </c>
    </row>
    <row r="201" spans="3:15" s="14" customFormat="1" x14ac:dyDescent="0.25">
      <c r="C201" s="145" t="s">
        <v>30</v>
      </c>
      <c r="D201" s="145" t="s">
        <v>30</v>
      </c>
      <c r="N201" s="145" t="s">
        <v>30</v>
      </c>
      <c r="O201" s="145" t="s">
        <v>30</v>
      </c>
    </row>
    <row r="202" spans="3:15" s="14" customFormat="1" x14ac:dyDescent="0.25">
      <c r="C202" s="145" t="s">
        <v>30</v>
      </c>
      <c r="D202" s="145" t="s">
        <v>30</v>
      </c>
      <c r="N202" s="145" t="s">
        <v>30</v>
      </c>
      <c r="O202" s="145" t="s">
        <v>30</v>
      </c>
    </row>
    <row r="203" spans="3:15" s="14" customFormat="1" x14ac:dyDescent="0.25">
      <c r="C203" s="145" t="s">
        <v>30</v>
      </c>
      <c r="D203" s="145" t="s">
        <v>30</v>
      </c>
      <c r="N203" s="145" t="s">
        <v>30</v>
      </c>
      <c r="O203" s="145" t="s">
        <v>30</v>
      </c>
    </row>
    <row r="204" spans="3:15" s="14" customFormat="1" x14ac:dyDescent="0.25">
      <c r="C204" s="145" t="s">
        <v>30</v>
      </c>
      <c r="D204" s="145" t="s">
        <v>30</v>
      </c>
      <c r="N204" s="145" t="s">
        <v>30</v>
      </c>
      <c r="O204" s="145" t="s">
        <v>30</v>
      </c>
    </row>
    <row r="205" spans="3:15" s="14" customFormat="1" x14ac:dyDescent="0.25">
      <c r="C205" s="145" t="s">
        <v>30</v>
      </c>
      <c r="D205" s="145" t="s">
        <v>30</v>
      </c>
      <c r="N205" s="145" t="s">
        <v>30</v>
      </c>
      <c r="O205" s="145" t="s">
        <v>30</v>
      </c>
    </row>
    <row r="206" spans="3:15" s="14" customFormat="1" x14ac:dyDescent="0.25">
      <c r="C206" s="145" t="s">
        <v>30</v>
      </c>
      <c r="D206" s="145" t="s">
        <v>30</v>
      </c>
      <c r="N206" s="145" t="s">
        <v>30</v>
      </c>
      <c r="O206" s="145" t="s">
        <v>30</v>
      </c>
    </row>
    <row r="207" spans="3:15" s="14" customFormat="1" x14ac:dyDescent="0.25">
      <c r="C207" s="145" t="s">
        <v>30</v>
      </c>
      <c r="D207" s="145" t="s">
        <v>30</v>
      </c>
      <c r="N207" s="145" t="s">
        <v>30</v>
      </c>
      <c r="O207" s="145" t="s">
        <v>30</v>
      </c>
    </row>
    <row r="208" spans="3:15" s="14" customFormat="1" x14ac:dyDescent="0.25">
      <c r="C208" s="145" t="s">
        <v>30</v>
      </c>
      <c r="D208" s="145" t="s">
        <v>30</v>
      </c>
      <c r="N208" s="145" t="s">
        <v>30</v>
      </c>
      <c r="O208" s="145" t="s">
        <v>30</v>
      </c>
    </row>
    <row r="209" spans="3:15" s="14" customFormat="1" x14ac:dyDescent="0.25">
      <c r="C209" s="145" t="s">
        <v>30</v>
      </c>
      <c r="D209" s="145" t="s">
        <v>30</v>
      </c>
      <c r="N209" s="145" t="s">
        <v>30</v>
      </c>
      <c r="O209" s="145" t="s">
        <v>30</v>
      </c>
    </row>
    <row r="210" spans="3:15" s="14" customFormat="1" x14ac:dyDescent="0.25">
      <c r="C210" s="145" t="s">
        <v>30</v>
      </c>
      <c r="D210" s="145" t="s">
        <v>30</v>
      </c>
      <c r="N210" s="145" t="s">
        <v>30</v>
      </c>
      <c r="O210" s="145" t="s">
        <v>30</v>
      </c>
    </row>
    <row r="211" spans="3:15" s="14" customFormat="1" x14ac:dyDescent="0.25">
      <c r="C211" s="145" t="s">
        <v>30</v>
      </c>
      <c r="D211" s="145" t="s">
        <v>30</v>
      </c>
      <c r="N211" s="145" t="s">
        <v>30</v>
      </c>
      <c r="O211" s="145" t="s">
        <v>30</v>
      </c>
    </row>
    <row r="212" spans="3:15" s="14" customFormat="1" x14ac:dyDescent="0.25">
      <c r="C212" s="145" t="s">
        <v>30</v>
      </c>
      <c r="D212" s="145" t="s">
        <v>30</v>
      </c>
      <c r="N212" s="145" t="s">
        <v>30</v>
      </c>
      <c r="O212" s="145" t="s">
        <v>30</v>
      </c>
    </row>
    <row r="213" spans="3:15" s="14" customFormat="1" x14ac:dyDescent="0.25">
      <c r="C213" s="145" t="s">
        <v>30</v>
      </c>
      <c r="D213" s="145" t="s">
        <v>30</v>
      </c>
      <c r="N213" s="145" t="s">
        <v>30</v>
      </c>
      <c r="O213" s="145" t="s">
        <v>30</v>
      </c>
    </row>
    <row r="214" spans="3:15" s="14" customFormat="1" x14ac:dyDescent="0.25">
      <c r="C214" s="145" t="s">
        <v>30</v>
      </c>
      <c r="D214" s="145" t="s">
        <v>30</v>
      </c>
      <c r="N214" s="145" t="s">
        <v>30</v>
      </c>
      <c r="O214" s="145" t="s">
        <v>30</v>
      </c>
    </row>
    <row r="215" spans="3:15" s="14" customFormat="1" x14ac:dyDescent="0.25">
      <c r="C215" s="145" t="s">
        <v>30</v>
      </c>
      <c r="D215" s="145" t="s">
        <v>30</v>
      </c>
      <c r="N215" s="145" t="s">
        <v>30</v>
      </c>
      <c r="O215" s="145" t="s">
        <v>30</v>
      </c>
    </row>
    <row r="216" spans="3:15" s="14" customFormat="1" x14ac:dyDescent="0.25">
      <c r="C216" s="145" t="s">
        <v>30</v>
      </c>
      <c r="D216" s="145" t="s">
        <v>30</v>
      </c>
      <c r="N216" s="145" t="s">
        <v>30</v>
      </c>
      <c r="O216" s="145" t="s">
        <v>30</v>
      </c>
    </row>
    <row r="217" spans="3:15" s="14" customFormat="1" x14ac:dyDescent="0.25">
      <c r="C217" s="145" t="s">
        <v>30</v>
      </c>
      <c r="D217" s="145" t="s">
        <v>30</v>
      </c>
      <c r="N217" s="145" t="s">
        <v>30</v>
      </c>
      <c r="O217" s="145" t="s">
        <v>30</v>
      </c>
    </row>
    <row r="218" spans="3:15" s="14" customFormat="1" x14ac:dyDescent="0.25">
      <c r="C218" s="145" t="s">
        <v>30</v>
      </c>
      <c r="D218" s="145" t="s">
        <v>30</v>
      </c>
      <c r="N218" s="145" t="s">
        <v>30</v>
      </c>
      <c r="O218" s="145" t="s">
        <v>30</v>
      </c>
    </row>
    <row r="219" spans="3:15" s="14" customFormat="1" x14ac:dyDescent="0.25">
      <c r="C219" s="145" t="s">
        <v>30</v>
      </c>
      <c r="D219" s="145" t="s">
        <v>30</v>
      </c>
      <c r="N219" s="145" t="s">
        <v>30</v>
      </c>
      <c r="O219" s="145" t="s">
        <v>30</v>
      </c>
    </row>
    <row r="220" spans="3:15" s="14" customFormat="1" x14ac:dyDescent="0.25">
      <c r="C220" s="145" t="s">
        <v>30</v>
      </c>
      <c r="D220" s="145" t="s">
        <v>30</v>
      </c>
      <c r="N220" s="145" t="s">
        <v>30</v>
      </c>
      <c r="O220" s="145" t="s">
        <v>30</v>
      </c>
    </row>
    <row r="221" spans="3:15" s="14" customFormat="1" x14ac:dyDescent="0.25">
      <c r="C221" s="145" t="s">
        <v>30</v>
      </c>
      <c r="D221" s="145" t="s">
        <v>30</v>
      </c>
      <c r="N221" s="145" t="s">
        <v>30</v>
      </c>
      <c r="O221" s="145" t="s">
        <v>30</v>
      </c>
    </row>
    <row r="222" spans="3:15" s="14" customFormat="1" x14ac:dyDescent="0.25">
      <c r="C222" s="145" t="s">
        <v>30</v>
      </c>
      <c r="D222" s="145" t="s">
        <v>30</v>
      </c>
      <c r="N222" s="145" t="s">
        <v>30</v>
      </c>
      <c r="O222" s="145" t="s">
        <v>30</v>
      </c>
    </row>
    <row r="223" spans="3:15" s="14" customFormat="1" x14ac:dyDescent="0.25">
      <c r="C223" s="145" t="s">
        <v>30</v>
      </c>
      <c r="D223" s="145" t="s">
        <v>30</v>
      </c>
      <c r="N223" s="145" t="s">
        <v>30</v>
      </c>
      <c r="O223" s="145" t="s">
        <v>30</v>
      </c>
    </row>
    <row r="224" spans="3:15" s="14" customFormat="1" x14ac:dyDescent="0.25">
      <c r="C224" s="145" t="s">
        <v>30</v>
      </c>
      <c r="D224" s="145" t="s">
        <v>30</v>
      </c>
      <c r="N224" s="145" t="s">
        <v>30</v>
      </c>
      <c r="O224" s="145" t="s">
        <v>30</v>
      </c>
    </row>
    <row r="225" spans="3:15" s="14" customFormat="1" x14ac:dyDescent="0.25">
      <c r="C225" s="145" t="s">
        <v>30</v>
      </c>
      <c r="D225" s="145" t="s">
        <v>30</v>
      </c>
      <c r="N225" s="145" t="s">
        <v>30</v>
      </c>
      <c r="O225" s="145" t="s">
        <v>30</v>
      </c>
    </row>
    <row r="226" spans="3:15" s="14" customFormat="1" x14ac:dyDescent="0.25">
      <c r="C226" s="145" t="s">
        <v>30</v>
      </c>
      <c r="D226" s="145" t="s">
        <v>30</v>
      </c>
      <c r="N226" s="145" t="s">
        <v>30</v>
      </c>
      <c r="O226" s="145" t="s">
        <v>30</v>
      </c>
    </row>
    <row r="227" spans="3:15" s="14" customFormat="1" x14ac:dyDescent="0.25">
      <c r="C227" s="145" t="s">
        <v>30</v>
      </c>
      <c r="D227" s="145" t="s">
        <v>30</v>
      </c>
      <c r="N227" s="145" t="s">
        <v>30</v>
      </c>
      <c r="O227" s="145" t="s">
        <v>30</v>
      </c>
    </row>
    <row r="228" spans="3:15" s="14" customFormat="1" x14ac:dyDescent="0.25">
      <c r="C228" s="145" t="s">
        <v>30</v>
      </c>
      <c r="D228" s="145" t="s">
        <v>30</v>
      </c>
      <c r="N228" s="145" t="s">
        <v>30</v>
      </c>
      <c r="O228" s="145" t="s">
        <v>30</v>
      </c>
    </row>
    <row r="229" spans="3:15" s="14" customFormat="1" x14ac:dyDescent="0.25">
      <c r="C229" s="145" t="s">
        <v>30</v>
      </c>
      <c r="D229" s="145" t="s">
        <v>30</v>
      </c>
      <c r="N229" s="145" t="s">
        <v>30</v>
      </c>
      <c r="O229" s="145" t="s">
        <v>30</v>
      </c>
    </row>
    <row r="230" spans="3:15" s="14" customFormat="1" x14ac:dyDescent="0.25">
      <c r="C230" s="145" t="s">
        <v>30</v>
      </c>
      <c r="D230" s="145" t="s">
        <v>30</v>
      </c>
      <c r="N230" s="145" t="s">
        <v>30</v>
      </c>
      <c r="O230" s="145" t="s">
        <v>30</v>
      </c>
    </row>
    <row r="231" spans="3:15" s="14" customFormat="1" x14ac:dyDescent="0.25">
      <c r="C231" s="145" t="s">
        <v>30</v>
      </c>
      <c r="D231" s="145" t="s">
        <v>30</v>
      </c>
      <c r="N231" s="145" t="s">
        <v>30</v>
      </c>
      <c r="O231" s="145" t="s">
        <v>30</v>
      </c>
    </row>
    <row r="232" spans="3:15" s="14" customFormat="1" x14ac:dyDescent="0.25">
      <c r="C232" s="145" t="s">
        <v>30</v>
      </c>
      <c r="D232" s="145" t="s">
        <v>30</v>
      </c>
      <c r="N232" s="145" t="s">
        <v>30</v>
      </c>
      <c r="O232" s="145" t="s">
        <v>30</v>
      </c>
    </row>
    <row r="233" spans="3:15" s="14" customFormat="1" x14ac:dyDescent="0.25">
      <c r="C233" s="145" t="s">
        <v>30</v>
      </c>
      <c r="D233" s="145" t="s">
        <v>30</v>
      </c>
      <c r="N233" s="145" t="s">
        <v>30</v>
      </c>
      <c r="O233" s="145" t="s">
        <v>30</v>
      </c>
    </row>
    <row r="234" spans="3:15" s="14" customFormat="1" x14ac:dyDescent="0.25">
      <c r="C234" s="145" t="s">
        <v>30</v>
      </c>
      <c r="D234" s="145" t="s">
        <v>30</v>
      </c>
      <c r="N234" s="145" t="s">
        <v>30</v>
      </c>
      <c r="O234" s="145" t="s">
        <v>30</v>
      </c>
    </row>
    <row r="235" spans="3:15" s="14" customFormat="1" x14ac:dyDescent="0.25">
      <c r="C235" s="145" t="s">
        <v>30</v>
      </c>
      <c r="D235" s="145" t="s">
        <v>30</v>
      </c>
      <c r="N235" s="145" t="s">
        <v>30</v>
      </c>
      <c r="O235" s="145" t="s">
        <v>30</v>
      </c>
    </row>
    <row r="236" spans="3:15" s="14" customFormat="1" x14ac:dyDescent="0.25">
      <c r="C236" s="145" t="s">
        <v>30</v>
      </c>
      <c r="D236" s="145" t="s">
        <v>30</v>
      </c>
      <c r="N236" s="145" t="s">
        <v>30</v>
      </c>
      <c r="O236" s="145" t="s">
        <v>30</v>
      </c>
    </row>
    <row r="237" spans="3:15" s="14" customFormat="1" x14ac:dyDescent="0.25">
      <c r="C237" s="145" t="s">
        <v>30</v>
      </c>
      <c r="D237" s="145" t="s">
        <v>30</v>
      </c>
      <c r="N237" s="145" t="s">
        <v>30</v>
      </c>
      <c r="O237" s="145" t="s">
        <v>30</v>
      </c>
    </row>
    <row r="238" spans="3:15" s="14" customFormat="1" x14ac:dyDescent="0.25">
      <c r="C238" s="145" t="s">
        <v>30</v>
      </c>
      <c r="D238" s="145" t="s">
        <v>30</v>
      </c>
      <c r="N238" s="145" t="s">
        <v>30</v>
      </c>
      <c r="O238" s="145" t="s">
        <v>30</v>
      </c>
    </row>
    <row r="239" spans="3:15" s="14" customFormat="1" x14ac:dyDescent="0.25">
      <c r="C239" s="145" t="s">
        <v>30</v>
      </c>
      <c r="D239" s="145" t="s">
        <v>30</v>
      </c>
      <c r="N239" s="145" t="s">
        <v>30</v>
      </c>
      <c r="O239" s="145" t="s">
        <v>30</v>
      </c>
    </row>
    <row r="240" spans="3:15" s="14" customFormat="1" x14ac:dyDescent="0.25">
      <c r="C240" s="145" t="s">
        <v>30</v>
      </c>
      <c r="D240" s="145" t="s">
        <v>30</v>
      </c>
      <c r="N240" s="145" t="s">
        <v>30</v>
      </c>
      <c r="O240" s="145" t="s">
        <v>30</v>
      </c>
    </row>
    <row r="241" spans="3:15" s="14" customFormat="1" x14ac:dyDescent="0.25">
      <c r="C241" s="145" t="s">
        <v>30</v>
      </c>
      <c r="D241" s="145" t="s">
        <v>30</v>
      </c>
      <c r="N241" s="145" t="s">
        <v>30</v>
      </c>
      <c r="O241" s="145" t="s">
        <v>30</v>
      </c>
    </row>
    <row r="242" spans="3:15" s="14" customFormat="1" x14ac:dyDescent="0.25">
      <c r="C242" s="145" t="s">
        <v>30</v>
      </c>
      <c r="D242" s="145" t="s">
        <v>30</v>
      </c>
      <c r="N242" s="145" t="s">
        <v>30</v>
      </c>
      <c r="O242" s="145" t="s">
        <v>30</v>
      </c>
    </row>
    <row r="243" spans="3:15" s="14" customFormat="1" x14ac:dyDescent="0.25">
      <c r="C243" s="145" t="s">
        <v>30</v>
      </c>
      <c r="D243" s="145" t="s">
        <v>30</v>
      </c>
      <c r="N243" s="145" t="s">
        <v>30</v>
      </c>
      <c r="O243" s="145" t="s">
        <v>30</v>
      </c>
    </row>
    <row r="244" spans="3:15" s="14" customFormat="1" x14ac:dyDescent="0.25">
      <c r="C244" s="145" t="s">
        <v>30</v>
      </c>
      <c r="D244" s="145" t="s">
        <v>30</v>
      </c>
      <c r="N244" s="145" t="s">
        <v>30</v>
      </c>
      <c r="O244" s="145" t="s">
        <v>30</v>
      </c>
    </row>
    <row r="245" spans="3:15" s="14" customFormat="1" x14ac:dyDescent="0.25">
      <c r="C245" s="145" t="s">
        <v>30</v>
      </c>
      <c r="D245" s="145" t="s">
        <v>30</v>
      </c>
      <c r="N245" s="145" t="s">
        <v>30</v>
      </c>
      <c r="O245" s="145" t="s">
        <v>30</v>
      </c>
    </row>
    <row r="246" spans="3:15" s="14" customFormat="1" x14ac:dyDescent="0.25">
      <c r="C246" s="145" t="s">
        <v>30</v>
      </c>
      <c r="D246" s="145" t="s">
        <v>30</v>
      </c>
      <c r="N246" s="145" t="s">
        <v>30</v>
      </c>
      <c r="O246" s="145" t="s">
        <v>30</v>
      </c>
    </row>
    <row r="247" spans="3:15" s="14" customFormat="1" x14ac:dyDescent="0.25">
      <c r="C247" s="145" t="s">
        <v>30</v>
      </c>
      <c r="D247" s="145" t="s">
        <v>30</v>
      </c>
      <c r="N247" s="145" t="s">
        <v>30</v>
      </c>
      <c r="O247" s="145" t="s">
        <v>30</v>
      </c>
    </row>
    <row r="248" spans="3:15" s="14" customFormat="1" x14ac:dyDescent="0.25">
      <c r="C248" s="145" t="s">
        <v>30</v>
      </c>
      <c r="D248" s="145" t="s">
        <v>30</v>
      </c>
      <c r="N248" s="145" t="s">
        <v>30</v>
      </c>
      <c r="O248" s="145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52" customWidth="1"/>
    <col min="2" max="2" width="50.85546875" style="52" customWidth="1"/>
    <col min="3" max="4" width="0.85546875" style="52" customWidth="1"/>
    <col min="5" max="7" width="7.7109375" style="52" customWidth="1"/>
    <col min="8" max="9" width="10.140625" style="52" customWidth="1"/>
    <col min="10" max="13" width="7.7109375" style="52" customWidth="1"/>
    <col min="14" max="15" width="0.85546875" style="52" customWidth="1"/>
    <col min="16" max="16384" width="9.140625" style="52"/>
  </cols>
  <sheetData>
    <row r="1" spans="1:27" s="4" customFormat="1" ht="15.75" customHeight="1" x14ac:dyDescent="0.2">
      <c r="A1" s="1" t="s">
        <v>151</v>
      </c>
      <c r="B1" s="2"/>
      <c r="C1" s="67"/>
      <c r="D1" s="67"/>
      <c r="E1" s="3"/>
      <c r="F1" s="3"/>
      <c r="G1" s="3"/>
      <c r="H1" s="3"/>
      <c r="I1" s="3"/>
      <c r="J1" s="3"/>
      <c r="K1" s="3"/>
      <c r="L1" s="3"/>
      <c r="M1" s="3"/>
      <c r="N1" s="146"/>
      <c r="O1" s="68"/>
    </row>
    <row r="2" spans="1:27" s="14" customFormat="1" ht="25.5" x14ac:dyDescent="0.25">
      <c r="A2" s="5"/>
      <c r="B2" s="6"/>
      <c r="C2" s="69" t="s">
        <v>30</v>
      </c>
      <c r="D2" s="69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7" t="s">
        <v>30</v>
      </c>
      <c r="O2" s="70" t="s">
        <v>30</v>
      </c>
    </row>
    <row r="3" spans="1:27" s="14" customFormat="1" x14ac:dyDescent="0.25">
      <c r="A3" s="15"/>
      <c r="B3" s="16" t="s">
        <v>5</v>
      </c>
      <c r="C3" s="71" t="s">
        <v>30</v>
      </c>
      <c r="D3" s="71" t="s">
        <v>30</v>
      </c>
      <c r="E3" s="17" t="s">
        <v>147</v>
      </c>
      <c r="F3" s="17" t="s">
        <v>146</v>
      </c>
      <c r="G3" s="17" t="s">
        <v>145</v>
      </c>
      <c r="H3" s="18" t="s">
        <v>144</v>
      </c>
      <c r="I3" s="19"/>
      <c r="J3" s="20"/>
      <c r="K3" s="17" t="s">
        <v>143</v>
      </c>
      <c r="L3" s="17" t="s">
        <v>142</v>
      </c>
      <c r="M3" s="17" t="s">
        <v>141</v>
      </c>
      <c r="N3" s="17" t="s">
        <v>30</v>
      </c>
      <c r="O3" s="72" t="s">
        <v>30</v>
      </c>
    </row>
    <row r="4" spans="1:27" s="26" customFormat="1" x14ac:dyDescent="0.25">
      <c r="A4" s="21"/>
      <c r="B4" s="22" t="s">
        <v>6</v>
      </c>
      <c r="C4" s="148" t="s">
        <v>30</v>
      </c>
      <c r="D4" s="148" t="s">
        <v>30</v>
      </c>
      <c r="E4" s="75">
        <f>E5+E8+E47</f>
        <v>213429</v>
      </c>
      <c r="F4" s="75">
        <f t="shared" ref="F4:M4" si="0">F5+F8+F47</f>
        <v>231297</v>
      </c>
      <c r="G4" s="75">
        <f t="shared" si="0"/>
        <v>227943</v>
      </c>
      <c r="H4" s="76">
        <f t="shared" si="0"/>
        <v>274245</v>
      </c>
      <c r="I4" s="75">
        <f t="shared" si="0"/>
        <v>272421</v>
      </c>
      <c r="J4" s="77">
        <f t="shared" si="0"/>
        <v>272065</v>
      </c>
      <c r="K4" s="75">
        <f t="shared" si="0"/>
        <v>301111</v>
      </c>
      <c r="L4" s="75">
        <f t="shared" si="0"/>
        <v>312440</v>
      </c>
      <c r="M4" s="75">
        <f t="shared" si="0"/>
        <v>342040.60499999998</v>
      </c>
      <c r="N4" s="149" t="s">
        <v>30</v>
      </c>
      <c r="O4" s="78" t="s">
        <v>30</v>
      </c>
      <c r="AA4" s="27" t="s">
        <v>7</v>
      </c>
    </row>
    <row r="5" spans="1:27" s="14" customFormat="1" x14ac:dyDescent="0.25">
      <c r="A5" s="28"/>
      <c r="B5" s="29" t="s">
        <v>8</v>
      </c>
      <c r="C5" s="150" t="s">
        <v>30</v>
      </c>
      <c r="D5" s="151" t="s">
        <v>30</v>
      </c>
      <c r="E5" s="103">
        <f>SUM(E6:E7)</f>
        <v>96857</v>
      </c>
      <c r="F5" s="103">
        <f t="shared" ref="F5:M5" si="1">SUM(F6:F7)</f>
        <v>102386</v>
      </c>
      <c r="G5" s="103">
        <f t="shared" si="1"/>
        <v>106444</v>
      </c>
      <c r="H5" s="104">
        <f t="shared" si="1"/>
        <v>142540</v>
      </c>
      <c r="I5" s="103">
        <f t="shared" si="1"/>
        <v>130364</v>
      </c>
      <c r="J5" s="105">
        <f t="shared" si="1"/>
        <v>130292</v>
      </c>
      <c r="K5" s="103">
        <f t="shared" si="1"/>
        <v>150176</v>
      </c>
      <c r="L5" s="103">
        <f t="shared" si="1"/>
        <v>146875</v>
      </c>
      <c r="M5" s="103">
        <f t="shared" si="1"/>
        <v>156103.26999999999</v>
      </c>
      <c r="N5" s="152" t="s">
        <v>30</v>
      </c>
      <c r="O5" s="110" t="s">
        <v>30</v>
      </c>
      <c r="AA5" s="33">
        <v>1</v>
      </c>
    </row>
    <row r="6" spans="1:27" s="14" customFormat="1" x14ac:dyDescent="0.25">
      <c r="A6" s="28"/>
      <c r="B6" s="153" t="s">
        <v>64</v>
      </c>
      <c r="C6" s="154" t="s">
        <v>30</v>
      </c>
      <c r="D6" s="150" t="s">
        <v>30</v>
      </c>
      <c r="E6" s="82">
        <v>82108</v>
      </c>
      <c r="F6" s="82">
        <v>89852</v>
      </c>
      <c r="G6" s="82">
        <v>96844</v>
      </c>
      <c r="H6" s="83">
        <v>124763</v>
      </c>
      <c r="I6" s="82">
        <v>113963</v>
      </c>
      <c r="J6" s="84">
        <v>113071</v>
      </c>
      <c r="K6" s="82">
        <v>130806</v>
      </c>
      <c r="L6" s="82">
        <v>127131</v>
      </c>
      <c r="M6" s="82">
        <v>134658.83299999998</v>
      </c>
      <c r="N6" s="155" t="s">
        <v>30</v>
      </c>
      <c r="O6" s="111" t="s">
        <v>30</v>
      </c>
      <c r="AA6" s="27" t="s">
        <v>10</v>
      </c>
    </row>
    <row r="7" spans="1:27" s="14" customFormat="1" x14ac:dyDescent="0.25">
      <c r="A7" s="28"/>
      <c r="B7" s="153" t="s">
        <v>65</v>
      </c>
      <c r="C7" s="154" t="s">
        <v>30</v>
      </c>
      <c r="D7" s="156" t="s">
        <v>30</v>
      </c>
      <c r="E7" s="96">
        <v>14749</v>
      </c>
      <c r="F7" s="96">
        <v>12534</v>
      </c>
      <c r="G7" s="96">
        <v>9600</v>
      </c>
      <c r="H7" s="97">
        <v>17777</v>
      </c>
      <c r="I7" s="96">
        <v>16401</v>
      </c>
      <c r="J7" s="98">
        <v>17221</v>
      </c>
      <c r="K7" s="96">
        <v>19370</v>
      </c>
      <c r="L7" s="96">
        <v>19744</v>
      </c>
      <c r="M7" s="96">
        <v>21444.436999999998</v>
      </c>
      <c r="N7" s="157" t="s">
        <v>30</v>
      </c>
      <c r="O7" s="111" t="s">
        <v>30</v>
      </c>
      <c r="AA7" s="33">
        <v>1</v>
      </c>
    </row>
    <row r="8" spans="1:27" s="14" customFormat="1" x14ac:dyDescent="0.25">
      <c r="A8" s="34"/>
      <c r="B8" s="29" t="s">
        <v>9</v>
      </c>
      <c r="C8" s="154" t="s">
        <v>30</v>
      </c>
      <c r="D8" s="158" t="s">
        <v>30</v>
      </c>
      <c r="E8" s="103">
        <f>SUM(E9:E46)</f>
        <v>116572</v>
      </c>
      <c r="F8" s="103">
        <f t="shared" ref="F8:M8" si="2">SUM(F9:F46)</f>
        <v>128911</v>
      </c>
      <c r="G8" s="103">
        <f t="shared" si="2"/>
        <v>121499</v>
      </c>
      <c r="H8" s="104">
        <f t="shared" si="2"/>
        <v>131705</v>
      </c>
      <c r="I8" s="103">
        <f t="shared" si="2"/>
        <v>142057</v>
      </c>
      <c r="J8" s="105">
        <f t="shared" si="2"/>
        <v>141773</v>
      </c>
      <c r="K8" s="103">
        <f t="shared" si="2"/>
        <v>150935</v>
      </c>
      <c r="L8" s="103">
        <f t="shared" si="2"/>
        <v>165565</v>
      </c>
      <c r="M8" s="103">
        <f t="shared" si="2"/>
        <v>185937.33500000002</v>
      </c>
      <c r="N8" s="159" t="s">
        <v>30</v>
      </c>
      <c r="O8" s="111" t="s">
        <v>30</v>
      </c>
      <c r="AA8" s="27" t="s">
        <v>13</v>
      </c>
    </row>
    <row r="9" spans="1:27" s="14" customFormat="1" x14ac:dyDescent="0.25">
      <c r="A9" s="34"/>
      <c r="B9" s="160" t="s">
        <v>66</v>
      </c>
      <c r="C9" s="154" t="s">
        <v>30</v>
      </c>
      <c r="D9" s="150" t="s">
        <v>30</v>
      </c>
      <c r="E9" s="82">
        <v>2744</v>
      </c>
      <c r="F9" s="82">
        <v>3343</v>
      </c>
      <c r="G9" s="82">
        <v>2672</v>
      </c>
      <c r="H9" s="83">
        <v>2327</v>
      </c>
      <c r="I9" s="82">
        <v>4018</v>
      </c>
      <c r="J9" s="84">
        <v>2874</v>
      </c>
      <c r="K9" s="82">
        <v>3779</v>
      </c>
      <c r="L9" s="82">
        <v>3425</v>
      </c>
      <c r="M9" s="82">
        <v>3744.2999999999997</v>
      </c>
      <c r="N9" s="155" t="s">
        <v>30</v>
      </c>
      <c r="O9" s="111" t="s">
        <v>30</v>
      </c>
      <c r="AA9" s="14" t="s">
        <v>30</v>
      </c>
    </row>
    <row r="10" spans="1:27" s="14" customFormat="1" x14ac:dyDescent="0.25">
      <c r="A10" s="34"/>
      <c r="B10" s="160" t="s">
        <v>67</v>
      </c>
      <c r="C10" s="154" t="s">
        <v>30</v>
      </c>
      <c r="D10" s="154" t="s">
        <v>30</v>
      </c>
      <c r="E10" s="89">
        <v>4697</v>
      </c>
      <c r="F10" s="89">
        <v>10034</v>
      </c>
      <c r="G10" s="89">
        <v>5031</v>
      </c>
      <c r="H10" s="90">
        <v>5287</v>
      </c>
      <c r="I10" s="89">
        <v>5034</v>
      </c>
      <c r="J10" s="91">
        <v>3910</v>
      </c>
      <c r="K10" s="89">
        <v>3164</v>
      </c>
      <c r="L10" s="89">
        <v>2911</v>
      </c>
      <c r="M10" s="89">
        <v>2957.703</v>
      </c>
      <c r="N10" s="161" t="s">
        <v>30</v>
      </c>
      <c r="O10" s="111" t="s">
        <v>30</v>
      </c>
    </row>
    <row r="11" spans="1:27" s="14" customFormat="1" x14ac:dyDescent="0.25">
      <c r="A11" s="34"/>
      <c r="B11" s="160" t="s">
        <v>68</v>
      </c>
      <c r="C11" s="154" t="s">
        <v>30</v>
      </c>
      <c r="D11" s="154" t="s">
        <v>30</v>
      </c>
      <c r="E11" s="89">
        <v>6327</v>
      </c>
      <c r="F11" s="89">
        <v>12294</v>
      </c>
      <c r="G11" s="89">
        <v>7579</v>
      </c>
      <c r="H11" s="90">
        <v>9888</v>
      </c>
      <c r="I11" s="89">
        <v>3938</v>
      </c>
      <c r="J11" s="91">
        <v>8812</v>
      </c>
      <c r="K11" s="89">
        <v>16350</v>
      </c>
      <c r="L11" s="89">
        <v>14651</v>
      </c>
      <c r="M11" s="89">
        <v>19732.5</v>
      </c>
      <c r="N11" s="161" t="s">
        <v>30</v>
      </c>
      <c r="O11" s="111" t="s">
        <v>30</v>
      </c>
    </row>
    <row r="12" spans="1:27" s="14" customFormat="1" x14ac:dyDescent="0.25">
      <c r="A12" s="34"/>
      <c r="B12" s="160" t="s">
        <v>69</v>
      </c>
      <c r="C12" s="154" t="s">
        <v>30</v>
      </c>
      <c r="D12" s="154" t="s">
        <v>30</v>
      </c>
      <c r="E12" s="89">
        <v>2517</v>
      </c>
      <c r="F12" s="89">
        <v>2425</v>
      </c>
      <c r="G12" s="89">
        <v>2936</v>
      </c>
      <c r="H12" s="90">
        <v>1812</v>
      </c>
      <c r="I12" s="89">
        <v>3612</v>
      </c>
      <c r="J12" s="91">
        <v>3333</v>
      </c>
      <c r="K12" s="89">
        <v>3500</v>
      </c>
      <c r="L12" s="89">
        <v>2400</v>
      </c>
      <c r="M12" s="89">
        <v>2527</v>
      </c>
      <c r="N12" s="161" t="s">
        <v>30</v>
      </c>
      <c r="O12" s="111" t="s">
        <v>30</v>
      </c>
    </row>
    <row r="13" spans="1:27" s="14" customFormat="1" x14ac:dyDescent="0.25">
      <c r="A13" s="34"/>
      <c r="B13" s="160" t="s">
        <v>70</v>
      </c>
      <c r="C13" s="154" t="s">
        <v>30</v>
      </c>
      <c r="D13" s="154" t="s">
        <v>30</v>
      </c>
      <c r="E13" s="89">
        <v>0</v>
      </c>
      <c r="F13" s="89">
        <v>0</v>
      </c>
      <c r="G13" s="89">
        <v>64</v>
      </c>
      <c r="H13" s="90">
        <v>0</v>
      </c>
      <c r="I13" s="89">
        <v>0</v>
      </c>
      <c r="J13" s="91">
        <v>0</v>
      </c>
      <c r="K13" s="89">
        <v>0</v>
      </c>
      <c r="L13" s="89">
        <v>0</v>
      </c>
      <c r="M13" s="89">
        <v>0</v>
      </c>
      <c r="N13" s="161" t="s">
        <v>30</v>
      </c>
      <c r="O13" s="111" t="s">
        <v>30</v>
      </c>
    </row>
    <row r="14" spans="1:27" s="14" customFormat="1" x14ac:dyDescent="0.25">
      <c r="A14" s="34"/>
      <c r="B14" s="160" t="s">
        <v>71</v>
      </c>
      <c r="C14" s="154" t="s">
        <v>30</v>
      </c>
      <c r="D14" s="154" t="s">
        <v>30</v>
      </c>
      <c r="E14" s="89">
        <v>4492</v>
      </c>
      <c r="F14" s="89">
        <v>5844</v>
      </c>
      <c r="G14" s="89">
        <v>3514</v>
      </c>
      <c r="H14" s="90">
        <v>6307</v>
      </c>
      <c r="I14" s="89">
        <v>3096</v>
      </c>
      <c r="J14" s="91">
        <v>7779</v>
      </c>
      <c r="K14" s="89">
        <v>11884</v>
      </c>
      <c r="L14" s="89">
        <v>12359</v>
      </c>
      <c r="M14" s="89">
        <v>8631.3469999999998</v>
      </c>
      <c r="N14" s="161" t="s">
        <v>30</v>
      </c>
      <c r="O14" s="111" t="s">
        <v>30</v>
      </c>
    </row>
    <row r="15" spans="1:27" s="14" customFormat="1" x14ac:dyDescent="0.25">
      <c r="A15" s="34"/>
      <c r="B15" s="160" t="s">
        <v>72</v>
      </c>
      <c r="C15" s="154" t="s">
        <v>30</v>
      </c>
      <c r="D15" s="154" t="s">
        <v>30</v>
      </c>
      <c r="E15" s="89">
        <v>3546</v>
      </c>
      <c r="F15" s="89">
        <v>4186</v>
      </c>
      <c r="G15" s="89">
        <v>4331</v>
      </c>
      <c r="H15" s="90">
        <v>3603</v>
      </c>
      <c r="I15" s="89">
        <v>4513</v>
      </c>
      <c r="J15" s="91">
        <v>3794</v>
      </c>
      <c r="K15" s="89">
        <v>2538</v>
      </c>
      <c r="L15" s="89">
        <v>3705</v>
      </c>
      <c r="M15" s="89">
        <v>3271.25</v>
      </c>
      <c r="N15" s="161" t="s">
        <v>30</v>
      </c>
      <c r="O15" s="111" t="s">
        <v>30</v>
      </c>
    </row>
    <row r="16" spans="1:27" s="14" customFormat="1" x14ac:dyDescent="0.25">
      <c r="A16" s="34"/>
      <c r="B16" s="160" t="s">
        <v>73</v>
      </c>
      <c r="C16" s="154" t="s">
        <v>30</v>
      </c>
      <c r="D16" s="154" t="s">
        <v>30</v>
      </c>
      <c r="E16" s="89">
        <v>2442</v>
      </c>
      <c r="F16" s="89">
        <v>4607</v>
      </c>
      <c r="G16" s="89">
        <v>6737</v>
      </c>
      <c r="H16" s="90">
        <v>2980</v>
      </c>
      <c r="I16" s="89">
        <v>6780</v>
      </c>
      <c r="J16" s="91">
        <v>7921</v>
      </c>
      <c r="K16" s="89">
        <v>6840</v>
      </c>
      <c r="L16" s="89">
        <v>17300</v>
      </c>
      <c r="M16" s="89">
        <v>15910</v>
      </c>
      <c r="N16" s="161" t="s">
        <v>30</v>
      </c>
      <c r="O16" s="111" t="s">
        <v>30</v>
      </c>
    </row>
    <row r="17" spans="1:15" s="14" customFormat="1" x14ac:dyDescent="0.25">
      <c r="A17" s="34"/>
      <c r="B17" s="160" t="s">
        <v>74</v>
      </c>
      <c r="C17" s="154" t="s">
        <v>30</v>
      </c>
      <c r="D17" s="154" t="s">
        <v>30</v>
      </c>
      <c r="E17" s="89">
        <v>2272</v>
      </c>
      <c r="F17" s="89">
        <v>0</v>
      </c>
      <c r="G17" s="89">
        <v>0</v>
      </c>
      <c r="H17" s="90">
        <v>840</v>
      </c>
      <c r="I17" s="89">
        <v>840</v>
      </c>
      <c r="J17" s="91">
        <v>360</v>
      </c>
      <c r="K17" s="89">
        <v>880</v>
      </c>
      <c r="L17" s="89">
        <v>1000</v>
      </c>
      <c r="M17" s="89">
        <v>1053.1500000000001</v>
      </c>
      <c r="N17" s="161" t="s">
        <v>30</v>
      </c>
      <c r="O17" s="111" t="s">
        <v>30</v>
      </c>
    </row>
    <row r="18" spans="1:15" s="14" customFormat="1" x14ac:dyDescent="0.25">
      <c r="A18" s="34"/>
      <c r="B18" s="160" t="s">
        <v>75</v>
      </c>
      <c r="C18" s="154" t="s">
        <v>30</v>
      </c>
      <c r="D18" s="154" t="s">
        <v>30</v>
      </c>
      <c r="E18" s="89">
        <v>195</v>
      </c>
      <c r="F18" s="89">
        <v>0</v>
      </c>
      <c r="G18" s="89">
        <v>0</v>
      </c>
      <c r="H18" s="90">
        <v>0</v>
      </c>
      <c r="I18" s="89">
        <v>0</v>
      </c>
      <c r="J18" s="91">
        <v>0</v>
      </c>
      <c r="K18" s="89">
        <v>0</v>
      </c>
      <c r="L18" s="89">
        <v>0</v>
      </c>
      <c r="M18" s="89">
        <v>0</v>
      </c>
      <c r="N18" s="161" t="s">
        <v>30</v>
      </c>
      <c r="O18" s="111" t="s">
        <v>30</v>
      </c>
    </row>
    <row r="19" spans="1:15" s="14" customFormat="1" x14ac:dyDescent="0.25">
      <c r="A19" s="34"/>
      <c r="B19" s="160" t="s">
        <v>76</v>
      </c>
      <c r="C19" s="154" t="s">
        <v>30</v>
      </c>
      <c r="D19" s="154" t="s">
        <v>30</v>
      </c>
      <c r="E19" s="89">
        <v>0</v>
      </c>
      <c r="F19" s="89">
        <v>0</v>
      </c>
      <c r="G19" s="89">
        <v>0</v>
      </c>
      <c r="H19" s="90">
        <v>0</v>
      </c>
      <c r="I19" s="89">
        <v>0</v>
      </c>
      <c r="J19" s="91">
        <v>0</v>
      </c>
      <c r="K19" s="89">
        <v>0</v>
      </c>
      <c r="L19" s="89">
        <v>0</v>
      </c>
      <c r="M19" s="89">
        <v>0</v>
      </c>
      <c r="N19" s="161" t="s">
        <v>30</v>
      </c>
      <c r="O19" s="111" t="s">
        <v>30</v>
      </c>
    </row>
    <row r="20" spans="1:15" s="14" customFormat="1" x14ac:dyDescent="0.25">
      <c r="A20" s="34"/>
      <c r="B20" s="160" t="s">
        <v>77</v>
      </c>
      <c r="C20" s="154" t="s">
        <v>30</v>
      </c>
      <c r="D20" s="154" t="s">
        <v>30</v>
      </c>
      <c r="E20" s="89">
        <v>0</v>
      </c>
      <c r="F20" s="89">
        <v>0</v>
      </c>
      <c r="G20" s="89">
        <v>0</v>
      </c>
      <c r="H20" s="90">
        <v>0</v>
      </c>
      <c r="I20" s="89">
        <v>0</v>
      </c>
      <c r="J20" s="91">
        <v>0</v>
      </c>
      <c r="K20" s="89">
        <v>0</v>
      </c>
      <c r="L20" s="89">
        <v>0</v>
      </c>
      <c r="M20" s="89">
        <v>0</v>
      </c>
      <c r="N20" s="161" t="s">
        <v>30</v>
      </c>
      <c r="O20" s="111" t="s">
        <v>30</v>
      </c>
    </row>
    <row r="21" spans="1:15" s="14" customFormat="1" x14ac:dyDescent="0.25">
      <c r="A21" s="34"/>
      <c r="B21" s="160" t="s">
        <v>78</v>
      </c>
      <c r="C21" s="154" t="s">
        <v>30</v>
      </c>
      <c r="D21" s="154" t="s">
        <v>30</v>
      </c>
      <c r="E21" s="89">
        <v>115</v>
      </c>
      <c r="F21" s="89">
        <v>680</v>
      </c>
      <c r="G21" s="89">
        <v>271</v>
      </c>
      <c r="H21" s="90">
        <v>200</v>
      </c>
      <c r="I21" s="89">
        <v>200</v>
      </c>
      <c r="J21" s="91">
        <v>200</v>
      </c>
      <c r="K21" s="89">
        <v>300</v>
      </c>
      <c r="L21" s="89">
        <v>310</v>
      </c>
      <c r="M21" s="89">
        <v>326</v>
      </c>
      <c r="N21" s="161" t="s">
        <v>30</v>
      </c>
      <c r="O21" s="111" t="s">
        <v>30</v>
      </c>
    </row>
    <row r="22" spans="1:15" s="14" customFormat="1" x14ac:dyDescent="0.25">
      <c r="A22" s="34"/>
      <c r="B22" s="160" t="s">
        <v>79</v>
      </c>
      <c r="C22" s="154" t="s">
        <v>30</v>
      </c>
      <c r="D22" s="154" t="s">
        <v>30</v>
      </c>
      <c r="E22" s="89">
        <v>13545</v>
      </c>
      <c r="F22" s="89">
        <v>10104</v>
      </c>
      <c r="G22" s="89">
        <v>10403</v>
      </c>
      <c r="H22" s="90">
        <v>7138</v>
      </c>
      <c r="I22" s="89">
        <v>13998</v>
      </c>
      <c r="J22" s="91">
        <v>13157</v>
      </c>
      <c r="K22" s="89">
        <v>6428</v>
      </c>
      <c r="L22" s="89">
        <v>12011</v>
      </c>
      <c r="M22" s="89">
        <v>12724.787</v>
      </c>
      <c r="N22" s="161" t="s">
        <v>30</v>
      </c>
      <c r="O22" s="111" t="s">
        <v>30</v>
      </c>
    </row>
    <row r="23" spans="1:15" s="14" customFormat="1" x14ac:dyDescent="0.25">
      <c r="A23" s="34"/>
      <c r="B23" s="160" t="s">
        <v>80</v>
      </c>
      <c r="C23" s="154" t="s">
        <v>30</v>
      </c>
      <c r="D23" s="154" t="s">
        <v>30</v>
      </c>
      <c r="E23" s="89">
        <v>2092</v>
      </c>
      <c r="F23" s="89">
        <v>7228</v>
      </c>
      <c r="G23" s="89">
        <v>5794</v>
      </c>
      <c r="H23" s="90">
        <v>12063</v>
      </c>
      <c r="I23" s="89">
        <v>10723</v>
      </c>
      <c r="J23" s="91">
        <v>7135</v>
      </c>
      <c r="K23" s="89">
        <v>13051</v>
      </c>
      <c r="L23" s="89">
        <v>12119</v>
      </c>
      <c r="M23" s="89">
        <v>16442.77</v>
      </c>
      <c r="N23" s="161" t="s">
        <v>30</v>
      </c>
      <c r="O23" s="111" t="s">
        <v>30</v>
      </c>
    </row>
    <row r="24" spans="1:15" s="14" customFormat="1" x14ac:dyDescent="0.25">
      <c r="A24" s="34"/>
      <c r="B24" s="160" t="s">
        <v>81</v>
      </c>
      <c r="C24" s="154" t="s">
        <v>30</v>
      </c>
      <c r="D24" s="154" t="s">
        <v>30</v>
      </c>
      <c r="E24" s="89">
        <v>18</v>
      </c>
      <c r="F24" s="89">
        <v>0</v>
      </c>
      <c r="G24" s="89">
        <v>0</v>
      </c>
      <c r="H24" s="90">
        <v>0</v>
      </c>
      <c r="I24" s="89">
        <v>0</v>
      </c>
      <c r="J24" s="91">
        <v>0</v>
      </c>
      <c r="K24" s="89">
        <v>0</v>
      </c>
      <c r="L24" s="89">
        <v>0</v>
      </c>
      <c r="M24" s="89">
        <v>0</v>
      </c>
      <c r="N24" s="161" t="s">
        <v>30</v>
      </c>
      <c r="O24" s="111" t="s">
        <v>30</v>
      </c>
    </row>
    <row r="25" spans="1:15" s="14" customFormat="1" x14ac:dyDescent="0.25">
      <c r="A25" s="34"/>
      <c r="B25" s="160" t="s">
        <v>82</v>
      </c>
      <c r="C25" s="154" t="s">
        <v>30</v>
      </c>
      <c r="D25" s="154" t="s">
        <v>30</v>
      </c>
      <c r="E25" s="89">
        <v>1034</v>
      </c>
      <c r="F25" s="89">
        <v>2601</v>
      </c>
      <c r="G25" s="89">
        <v>2415</v>
      </c>
      <c r="H25" s="90">
        <v>2196</v>
      </c>
      <c r="I25" s="89">
        <v>2196</v>
      </c>
      <c r="J25" s="91">
        <v>2647</v>
      </c>
      <c r="K25" s="89">
        <v>1463</v>
      </c>
      <c r="L25" s="89">
        <v>2454</v>
      </c>
      <c r="M25" s="89">
        <v>2081</v>
      </c>
      <c r="N25" s="161" t="s">
        <v>30</v>
      </c>
      <c r="O25" s="111" t="s">
        <v>30</v>
      </c>
    </row>
    <row r="26" spans="1:15" s="14" customFormat="1" x14ac:dyDescent="0.25">
      <c r="A26" s="34"/>
      <c r="B26" s="160" t="s">
        <v>83</v>
      </c>
      <c r="C26" s="154" t="s">
        <v>30</v>
      </c>
      <c r="D26" s="154" t="s">
        <v>30</v>
      </c>
      <c r="E26" s="89">
        <v>51</v>
      </c>
      <c r="F26" s="89">
        <v>0</v>
      </c>
      <c r="G26" s="89">
        <v>0</v>
      </c>
      <c r="H26" s="90">
        <v>0</v>
      </c>
      <c r="I26" s="89">
        <v>0</v>
      </c>
      <c r="J26" s="91">
        <v>0</v>
      </c>
      <c r="K26" s="89">
        <v>0</v>
      </c>
      <c r="L26" s="89">
        <v>0</v>
      </c>
      <c r="M26" s="89">
        <v>0</v>
      </c>
      <c r="N26" s="161" t="s">
        <v>30</v>
      </c>
      <c r="O26" s="111" t="s">
        <v>30</v>
      </c>
    </row>
    <row r="27" spans="1:15" s="14" customFormat="1" x14ac:dyDescent="0.25">
      <c r="A27" s="34"/>
      <c r="B27" s="160" t="s">
        <v>84</v>
      </c>
      <c r="C27" s="154" t="s">
        <v>30</v>
      </c>
      <c r="D27" s="154" t="s">
        <v>30</v>
      </c>
      <c r="E27" s="89">
        <v>0</v>
      </c>
      <c r="F27" s="89">
        <v>0</v>
      </c>
      <c r="G27" s="89">
        <v>0</v>
      </c>
      <c r="H27" s="90">
        <v>0</v>
      </c>
      <c r="I27" s="89">
        <v>0</v>
      </c>
      <c r="J27" s="91">
        <v>339</v>
      </c>
      <c r="K27" s="89">
        <v>0</v>
      </c>
      <c r="L27" s="89">
        <v>0</v>
      </c>
      <c r="M27" s="89">
        <v>0</v>
      </c>
      <c r="N27" s="161" t="s">
        <v>30</v>
      </c>
      <c r="O27" s="111" t="s">
        <v>30</v>
      </c>
    </row>
    <row r="28" spans="1:15" s="14" customFormat="1" x14ac:dyDescent="0.25">
      <c r="A28" s="34"/>
      <c r="B28" s="160" t="s">
        <v>85</v>
      </c>
      <c r="C28" s="154" t="s">
        <v>30</v>
      </c>
      <c r="D28" s="154" t="s">
        <v>30</v>
      </c>
      <c r="E28" s="89">
        <v>0</v>
      </c>
      <c r="F28" s="89">
        <v>0</v>
      </c>
      <c r="G28" s="89">
        <v>0</v>
      </c>
      <c r="H28" s="90">
        <v>0</v>
      </c>
      <c r="I28" s="89">
        <v>0</v>
      </c>
      <c r="J28" s="91">
        <v>0</v>
      </c>
      <c r="K28" s="89">
        <v>0</v>
      </c>
      <c r="L28" s="89">
        <v>0</v>
      </c>
      <c r="M28" s="89">
        <v>0</v>
      </c>
      <c r="N28" s="161" t="s">
        <v>30</v>
      </c>
      <c r="O28" s="111" t="s">
        <v>30</v>
      </c>
    </row>
    <row r="29" spans="1:15" s="14" customFormat="1" x14ac:dyDescent="0.25">
      <c r="A29" s="34"/>
      <c r="B29" s="160" t="s">
        <v>86</v>
      </c>
      <c r="C29" s="154" t="s">
        <v>30</v>
      </c>
      <c r="D29" s="154" t="s">
        <v>30</v>
      </c>
      <c r="E29" s="89">
        <v>142</v>
      </c>
      <c r="F29" s="89">
        <v>125</v>
      </c>
      <c r="G29" s="89">
        <v>203</v>
      </c>
      <c r="H29" s="90">
        <v>462</v>
      </c>
      <c r="I29" s="89">
        <v>362</v>
      </c>
      <c r="J29" s="91">
        <v>361</v>
      </c>
      <c r="K29" s="89">
        <v>470</v>
      </c>
      <c r="L29" s="89">
        <v>451</v>
      </c>
      <c r="M29" s="89">
        <v>531.63599999999997</v>
      </c>
      <c r="N29" s="161" t="s">
        <v>30</v>
      </c>
      <c r="O29" s="111" t="s">
        <v>30</v>
      </c>
    </row>
    <row r="30" spans="1:15" s="14" customFormat="1" x14ac:dyDescent="0.25">
      <c r="A30" s="34"/>
      <c r="B30" s="160" t="s">
        <v>87</v>
      </c>
      <c r="C30" s="154" t="s">
        <v>30</v>
      </c>
      <c r="D30" s="154" t="s">
        <v>30</v>
      </c>
      <c r="E30" s="89">
        <v>386</v>
      </c>
      <c r="F30" s="89">
        <v>7</v>
      </c>
      <c r="G30" s="89">
        <v>17</v>
      </c>
      <c r="H30" s="90">
        <v>0</v>
      </c>
      <c r="I30" s="89">
        <v>0</v>
      </c>
      <c r="J30" s="91">
        <v>21</v>
      </c>
      <c r="K30" s="89">
        <v>0</v>
      </c>
      <c r="L30" s="89">
        <v>0</v>
      </c>
      <c r="M30" s="89">
        <v>0</v>
      </c>
      <c r="N30" s="161" t="s">
        <v>30</v>
      </c>
      <c r="O30" s="111" t="s">
        <v>30</v>
      </c>
    </row>
    <row r="31" spans="1:15" s="14" customFormat="1" x14ac:dyDescent="0.25">
      <c r="A31" s="34"/>
      <c r="B31" s="160" t="s">
        <v>88</v>
      </c>
      <c r="C31" s="154" t="s">
        <v>30</v>
      </c>
      <c r="D31" s="154" t="s">
        <v>30</v>
      </c>
      <c r="E31" s="89">
        <v>25763</v>
      </c>
      <c r="F31" s="89">
        <v>0</v>
      </c>
      <c r="G31" s="89">
        <v>0</v>
      </c>
      <c r="H31" s="90">
        <v>0</v>
      </c>
      <c r="I31" s="89">
        <v>0</v>
      </c>
      <c r="J31" s="91">
        <v>0</v>
      </c>
      <c r="K31" s="89">
        <v>0</v>
      </c>
      <c r="L31" s="89">
        <v>0</v>
      </c>
      <c r="M31" s="89">
        <v>0</v>
      </c>
      <c r="N31" s="161" t="s">
        <v>30</v>
      </c>
      <c r="O31" s="111" t="s">
        <v>30</v>
      </c>
    </row>
    <row r="32" spans="1:15" s="14" customFormat="1" x14ac:dyDescent="0.25">
      <c r="A32" s="34"/>
      <c r="B32" s="160" t="s">
        <v>89</v>
      </c>
      <c r="C32" s="154" t="s">
        <v>30</v>
      </c>
      <c r="D32" s="154" t="s">
        <v>30</v>
      </c>
      <c r="E32" s="89">
        <v>13</v>
      </c>
      <c r="F32" s="89">
        <v>175</v>
      </c>
      <c r="G32" s="89">
        <v>14</v>
      </c>
      <c r="H32" s="90">
        <v>0</v>
      </c>
      <c r="I32" s="89">
        <v>1670</v>
      </c>
      <c r="J32" s="91">
        <v>16289</v>
      </c>
      <c r="K32" s="89">
        <v>10171</v>
      </c>
      <c r="L32" s="89">
        <v>6732</v>
      </c>
      <c r="M32" s="89">
        <v>7088.7959999999994</v>
      </c>
      <c r="N32" s="161" t="s">
        <v>30</v>
      </c>
      <c r="O32" s="111" t="s">
        <v>30</v>
      </c>
    </row>
    <row r="33" spans="1:15" s="14" customFormat="1" x14ac:dyDescent="0.25">
      <c r="A33" s="34"/>
      <c r="B33" s="160" t="s">
        <v>90</v>
      </c>
      <c r="C33" s="154" t="s">
        <v>30</v>
      </c>
      <c r="D33" s="154" t="s">
        <v>30</v>
      </c>
      <c r="E33" s="89">
        <v>0</v>
      </c>
      <c r="F33" s="89">
        <v>0</v>
      </c>
      <c r="G33" s="89">
        <v>0</v>
      </c>
      <c r="H33" s="90">
        <v>0</v>
      </c>
      <c r="I33" s="89">
        <v>2368</v>
      </c>
      <c r="J33" s="91">
        <v>0</v>
      </c>
      <c r="K33" s="89">
        <v>0</v>
      </c>
      <c r="L33" s="89">
        <v>0</v>
      </c>
      <c r="M33" s="89">
        <v>0</v>
      </c>
      <c r="N33" s="161" t="s">
        <v>30</v>
      </c>
      <c r="O33" s="111" t="s">
        <v>30</v>
      </c>
    </row>
    <row r="34" spans="1:15" s="14" customFormat="1" x14ac:dyDescent="0.25">
      <c r="A34" s="34"/>
      <c r="B34" s="160" t="s">
        <v>91</v>
      </c>
      <c r="C34" s="154" t="s">
        <v>30</v>
      </c>
      <c r="D34" s="154" t="s">
        <v>30</v>
      </c>
      <c r="E34" s="89">
        <v>0</v>
      </c>
      <c r="F34" s="89">
        <v>0</v>
      </c>
      <c r="G34" s="89">
        <v>0</v>
      </c>
      <c r="H34" s="90">
        <v>0</v>
      </c>
      <c r="I34" s="89">
        <v>0</v>
      </c>
      <c r="J34" s="91">
        <v>0</v>
      </c>
      <c r="K34" s="89">
        <v>0</v>
      </c>
      <c r="L34" s="89">
        <v>0</v>
      </c>
      <c r="M34" s="89">
        <v>0</v>
      </c>
      <c r="N34" s="161" t="s">
        <v>30</v>
      </c>
      <c r="O34" s="111" t="s">
        <v>30</v>
      </c>
    </row>
    <row r="35" spans="1:15" s="14" customFormat="1" x14ac:dyDescent="0.25">
      <c r="A35" s="34"/>
      <c r="B35" s="160" t="s">
        <v>92</v>
      </c>
      <c r="C35" s="154" t="s">
        <v>30</v>
      </c>
      <c r="D35" s="154" t="s">
        <v>30</v>
      </c>
      <c r="E35" s="89">
        <v>0</v>
      </c>
      <c r="F35" s="89">
        <v>0</v>
      </c>
      <c r="G35" s="89">
        <v>0</v>
      </c>
      <c r="H35" s="90">
        <v>0</v>
      </c>
      <c r="I35" s="89">
        <v>0</v>
      </c>
      <c r="J35" s="91">
        <v>0</v>
      </c>
      <c r="K35" s="89">
        <v>0</v>
      </c>
      <c r="L35" s="89">
        <v>0</v>
      </c>
      <c r="M35" s="89">
        <v>0</v>
      </c>
      <c r="N35" s="161" t="s">
        <v>30</v>
      </c>
      <c r="O35" s="111" t="s">
        <v>30</v>
      </c>
    </row>
    <row r="36" spans="1:15" s="14" customFormat="1" x14ac:dyDescent="0.25">
      <c r="A36" s="34"/>
      <c r="B36" s="160" t="s">
        <v>93</v>
      </c>
      <c r="C36" s="154" t="s">
        <v>30</v>
      </c>
      <c r="D36" s="154" t="s">
        <v>30</v>
      </c>
      <c r="E36" s="89">
        <v>0</v>
      </c>
      <c r="F36" s="89">
        <v>0</v>
      </c>
      <c r="G36" s="89">
        <v>0</v>
      </c>
      <c r="H36" s="90">
        <v>0</v>
      </c>
      <c r="I36" s="89">
        <v>-500</v>
      </c>
      <c r="J36" s="91">
        <v>1315</v>
      </c>
      <c r="K36" s="89">
        <v>0</v>
      </c>
      <c r="L36" s="89">
        <v>0</v>
      </c>
      <c r="M36" s="89">
        <v>0</v>
      </c>
      <c r="N36" s="161" t="s">
        <v>30</v>
      </c>
      <c r="O36" s="111" t="s">
        <v>30</v>
      </c>
    </row>
    <row r="37" spans="1:15" s="14" customFormat="1" x14ac:dyDescent="0.25">
      <c r="A37" s="34"/>
      <c r="B37" s="160" t="s">
        <v>94</v>
      </c>
      <c r="C37" s="154" t="s">
        <v>30</v>
      </c>
      <c r="D37" s="154" t="s">
        <v>30</v>
      </c>
      <c r="E37" s="89">
        <v>3415</v>
      </c>
      <c r="F37" s="89">
        <v>5070</v>
      </c>
      <c r="G37" s="89">
        <v>6862</v>
      </c>
      <c r="H37" s="90">
        <v>18225</v>
      </c>
      <c r="I37" s="89">
        <v>18225</v>
      </c>
      <c r="J37" s="91">
        <v>940</v>
      </c>
      <c r="K37" s="89">
        <v>15091</v>
      </c>
      <c r="L37" s="89">
        <v>12573</v>
      </c>
      <c r="M37" s="89">
        <v>18052.800999999999</v>
      </c>
      <c r="N37" s="161" t="s">
        <v>30</v>
      </c>
      <c r="O37" s="111" t="s">
        <v>30</v>
      </c>
    </row>
    <row r="38" spans="1:15" s="14" customFormat="1" x14ac:dyDescent="0.25">
      <c r="A38" s="34"/>
      <c r="B38" s="160" t="s">
        <v>95</v>
      </c>
      <c r="C38" s="154" t="s">
        <v>30</v>
      </c>
      <c r="D38" s="154" t="s">
        <v>30</v>
      </c>
      <c r="E38" s="89">
        <v>1731</v>
      </c>
      <c r="F38" s="89">
        <v>2691</v>
      </c>
      <c r="G38" s="89">
        <v>1996</v>
      </c>
      <c r="H38" s="90">
        <v>7670</v>
      </c>
      <c r="I38" s="89">
        <v>6170</v>
      </c>
      <c r="J38" s="91">
        <v>3566</v>
      </c>
      <c r="K38" s="89">
        <v>4068</v>
      </c>
      <c r="L38" s="89">
        <v>6783</v>
      </c>
      <c r="M38" s="89">
        <v>8696.7520000000004</v>
      </c>
      <c r="N38" s="161" t="s">
        <v>30</v>
      </c>
      <c r="O38" s="111" t="s">
        <v>30</v>
      </c>
    </row>
    <row r="39" spans="1:15" s="14" customFormat="1" x14ac:dyDescent="0.25">
      <c r="A39" s="34"/>
      <c r="B39" s="160" t="s">
        <v>96</v>
      </c>
      <c r="C39" s="154" t="s">
        <v>30</v>
      </c>
      <c r="D39" s="154" t="s">
        <v>30</v>
      </c>
      <c r="E39" s="89">
        <v>2774</v>
      </c>
      <c r="F39" s="89">
        <v>4194</v>
      </c>
      <c r="G39" s="89">
        <v>3758</v>
      </c>
      <c r="H39" s="90">
        <v>4396</v>
      </c>
      <c r="I39" s="89">
        <v>1596</v>
      </c>
      <c r="J39" s="91">
        <v>3094</v>
      </c>
      <c r="K39" s="89">
        <v>3029</v>
      </c>
      <c r="L39" s="89">
        <v>2410</v>
      </c>
      <c r="M39" s="89">
        <v>2537</v>
      </c>
      <c r="N39" s="161" t="s">
        <v>30</v>
      </c>
      <c r="O39" s="111" t="s">
        <v>30</v>
      </c>
    </row>
    <row r="40" spans="1:15" s="14" customFormat="1" x14ac:dyDescent="0.25">
      <c r="A40" s="34"/>
      <c r="B40" s="160" t="s">
        <v>97</v>
      </c>
      <c r="C40" s="154" t="s">
        <v>30</v>
      </c>
      <c r="D40" s="154" t="s">
        <v>30</v>
      </c>
      <c r="E40" s="89">
        <v>835</v>
      </c>
      <c r="F40" s="89">
        <v>4938</v>
      </c>
      <c r="G40" s="89">
        <v>5216</v>
      </c>
      <c r="H40" s="90">
        <v>3525</v>
      </c>
      <c r="I40" s="89">
        <v>4525</v>
      </c>
      <c r="J40" s="91">
        <v>3478</v>
      </c>
      <c r="K40" s="89">
        <v>2993</v>
      </c>
      <c r="L40" s="89">
        <v>3487</v>
      </c>
      <c r="M40" s="89">
        <v>3670.0389999999998</v>
      </c>
      <c r="N40" s="161" t="s">
        <v>30</v>
      </c>
      <c r="O40" s="111" t="s">
        <v>30</v>
      </c>
    </row>
    <row r="41" spans="1:15" s="14" customFormat="1" x14ac:dyDescent="0.25">
      <c r="A41" s="34"/>
      <c r="B41" s="160" t="s">
        <v>98</v>
      </c>
      <c r="C41" s="154" t="s">
        <v>30</v>
      </c>
      <c r="D41" s="154" t="s">
        <v>30</v>
      </c>
      <c r="E41" s="89">
        <v>7414</v>
      </c>
      <c r="F41" s="89">
        <v>10987</v>
      </c>
      <c r="G41" s="89">
        <v>7691</v>
      </c>
      <c r="H41" s="90">
        <v>9087</v>
      </c>
      <c r="I41" s="89">
        <v>15218</v>
      </c>
      <c r="J41" s="91">
        <v>9920</v>
      </c>
      <c r="K41" s="89">
        <v>10242</v>
      </c>
      <c r="L41" s="89">
        <v>11694</v>
      </c>
      <c r="M41" s="89">
        <v>14590.652</v>
      </c>
      <c r="N41" s="161" t="s">
        <v>30</v>
      </c>
      <c r="O41" s="111" t="s">
        <v>30</v>
      </c>
    </row>
    <row r="42" spans="1:15" s="14" customFormat="1" x14ac:dyDescent="0.25">
      <c r="A42" s="34"/>
      <c r="B42" s="160" t="s">
        <v>99</v>
      </c>
      <c r="C42" s="154" t="s">
        <v>30</v>
      </c>
      <c r="D42" s="154" t="s">
        <v>30</v>
      </c>
      <c r="E42" s="89">
        <v>22274</v>
      </c>
      <c r="F42" s="89">
        <v>33223</v>
      </c>
      <c r="G42" s="89">
        <v>37332</v>
      </c>
      <c r="H42" s="90">
        <v>23217</v>
      </c>
      <c r="I42" s="89">
        <v>24985</v>
      </c>
      <c r="J42" s="91">
        <v>32388</v>
      </c>
      <c r="K42" s="89">
        <v>26075</v>
      </c>
      <c r="L42" s="89">
        <v>28931</v>
      </c>
      <c r="M42" s="89">
        <v>30750.673999999999</v>
      </c>
      <c r="N42" s="161" t="s">
        <v>30</v>
      </c>
      <c r="O42" s="111" t="s">
        <v>30</v>
      </c>
    </row>
    <row r="43" spans="1:15" s="14" customFormat="1" x14ac:dyDescent="0.25">
      <c r="A43" s="34"/>
      <c r="B43" s="160" t="s">
        <v>100</v>
      </c>
      <c r="C43" s="154" t="s">
        <v>30</v>
      </c>
      <c r="D43" s="154" t="s">
        <v>30</v>
      </c>
      <c r="E43" s="89">
        <v>1087</v>
      </c>
      <c r="F43" s="89">
        <v>150</v>
      </c>
      <c r="G43" s="89">
        <v>30</v>
      </c>
      <c r="H43" s="90">
        <v>3563</v>
      </c>
      <c r="I43" s="89">
        <v>2063</v>
      </c>
      <c r="J43" s="91">
        <v>2040</v>
      </c>
      <c r="K43" s="89">
        <v>2948</v>
      </c>
      <c r="L43" s="89">
        <v>2428</v>
      </c>
      <c r="M43" s="89">
        <v>1977.578</v>
      </c>
      <c r="N43" s="161" t="s">
        <v>30</v>
      </c>
      <c r="O43" s="111" t="s">
        <v>30</v>
      </c>
    </row>
    <row r="44" spans="1:15" s="14" customFormat="1" x14ac:dyDescent="0.25">
      <c r="A44" s="34"/>
      <c r="B44" s="160" t="s">
        <v>101</v>
      </c>
      <c r="C44" s="154" t="s">
        <v>30</v>
      </c>
      <c r="D44" s="154" t="s">
        <v>30</v>
      </c>
      <c r="E44" s="89">
        <v>2789</v>
      </c>
      <c r="F44" s="89">
        <v>1300</v>
      </c>
      <c r="G44" s="89">
        <v>1405</v>
      </c>
      <c r="H44" s="90">
        <v>2860</v>
      </c>
      <c r="I44" s="89">
        <v>1860</v>
      </c>
      <c r="J44" s="91">
        <v>933</v>
      </c>
      <c r="K44" s="89">
        <v>1090</v>
      </c>
      <c r="L44" s="89">
        <v>1916</v>
      </c>
      <c r="M44" s="89">
        <v>2017</v>
      </c>
      <c r="N44" s="161" t="s">
        <v>30</v>
      </c>
      <c r="O44" s="111" t="s">
        <v>30</v>
      </c>
    </row>
    <row r="45" spans="1:15" s="14" customFormat="1" x14ac:dyDescent="0.25">
      <c r="A45" s="34"/>
      <c r="B45" s="160" t="s">
        <v>102</v>
      </c>
      <c r="C45" s="154" t="s">
        <v>30</v>
      </c>
      <c r="D45" s="154" t="s">
        <v>30</v>
      </c>
      <c r="E45" s="89">
        <v>1862</v>
      </c>
      <c r="F45" s="89">
        <v>1846</v>
      </c>
      <c r="G45" s="89">
        <v>3956</v>
      </c>
      <c r="H45" s="90">
        <v>2569</v>
      </c>
      <c r="I45" s="89">
        <v>3562</v>
      </c>
      <c r="J45" s="91">
        <v>3506</v>
      </c>
      <c r="K45" s="89">
        <v>1041</v>
      </c>
      <c r="L45" s="89">
        <v>2240</v>
      </c>
      <c r="M45" s="89">
        <v>4326.6000000000004</v>
      </c>
      <c r="N45" s="161" t="s">
        <v>30</v>
      </c>
      <c r="O45" s="111" t="s">
        <v>30</v>
      </c>
    </row>
    <row r="46" spans="1:15" s="14" customFormat="1" x14ac:dyDescent="0.25">
      <c r="A46" s="34"/>
      <c r="B46" s="160" t="s">
        <v>103</v>
      </c>
      <c r="C46" s="154" t="s">
        <v>30</v>
      </c>
      <c r="D46" s="156" t="s">
        <v>30</v>
      </c>
      <c r="E46" s="96">
        <v>0</v>
      </c>
      <c r="F46" s="96">
        <v>859</v>
      </c>
      <c r="G46" s="96">
        <v>1272</v>
      </c>
      <c r="H46" s="97">
        <v>1490</v>
      </c>
      <c r="I46" s="96">
        <v>1005</v>
      </c>
      <c r="J46" s="98">
        <v>1661</v>
      </c>
      <c r="K46" s="96">
        <v>3540</v>
      </c>
      <c r="L46" s="96">
        <v>1275</v>
      </c>
      <c r="M46" s="96">
        <v>2296</v>
      </c>
      <c r="N46" s="157" t="s">
        <v>30</v>
      </c>
      <c r="O46" s="111" t="s">
        <v>30</v>
      </c>
    </row>
    <row r="47" spans="1:15" s="14" customFormat="1" x14ac:dyDescent="0.25">
      <c r="A47" s="28"/>
      <c r="B47" s="29" t="s">
        <v>11</v>
      </c>
      <c r="C47" s="154" t="s">
        <v>30</v>
      </c>
      <c r="D47" s="158" t="s">
        <v>30</v>
      </c>
      <c r="E47" s="103">
        <f>SUM(E48:E49)</f>
        <v>0</v>
      </c>
      <c r="F47" s="103">
        <f t="shared" ref="F47:M47" si="3">SUM(F48:F49)</f>
        <v>0</v>
      </c>
      <c r="G47" s="103">
        <f t="shared" si="3"/>
        <v>0</v>
      </c>
      <c r="H47" s="104">
        <f t="shared" si="3"/>
        <v>0</v>
      </c>
      <c r="I47" s="103">
        <f t="shared" si="3"/>
        <v>0</v>
      </c>
      <c r="J47" s="105">
        <f t="shared" si="3"/>
        <v>0</v>
      </c>
      <c r="K47" s="103">
        <f t="shared" si="3"/>
        <v>0</v>
      </c>
      <c r="L47" s="103">
        <f t="shared" si="3"/>
        <v>0</v>
      </c>
      <c r="M47" s="103">
        <f t="shared" si="3"/>
        <v>0</v>
      </c>
      <c r="N47" s="159" t="s">
        <v>30</v>
      </c>
      <c r="O47" s="111" t="s">
        <v>30</v>
      </c>
    </row>
    <row r="48" spans="1:15" s="14" customFormat="1" x14ac:dyDescent="0.25">
      <c r="A48" s="28"/>
      <c r="B48" s="153" t="s">
        <v>59</v>
      </c>
      <c r="C48" s="154" t="s">
        <v>30</v>
      </c>
      <c r="D48" s="150" t="s">
        <v>30</v>
      </c>
      <c r="E48" s="82">
        <v>0</v>
      </c>
      <c r="F48" s="82">
        <v>0</v>
      </c>
      <c r="G48" s="82">
        <v>0</v>
      </c>
      <c r="H48" s="83">
        <v>0</v>
      </c>
      <c r="I48" s="82">
        <v>0</v>
      </c>
      <c r="J48" s="84">
        <v>0</v>
      </c>
      <c r="K48" s="82">
        <v>0</v>
      </c>
      <c r="L48" s="82">
        <v>0</v>
      </c>
      <c r="M48" s="82">
        <v>0</v>
      </c>
      <c r="N48" s="155" t="s">
        <v>30</v>
      </c>
      <c r="O48" s="111" t="s">
        <v>30</v>
      </c>
    </row>
    <row r="49" spans="1:18" s="14" customFormat="1" x14ac:dyDescent="0.25">
      <c r="A49" s="28"/>
      <c r="B49" s="153" t="s">
        <v>61</v>
      </c>
      <c r="C49" s="154" t="s">
        <v>30</v>
      </c>
      <c r="D49" s="156" t="s">
        <v>30</v>
      </c>
      <c r="E49" s="96">
        <v>0</v>
      </c>
      <c r="F49" s="96">
        <v>0</v>
      </c>
      <c r="G49" s="96">
        <v>0</v>
      </c>
      <c r="H49" s="97">
        <v>0</v>
      </c>
      <c r="I49" s="96">
        <v>0</v>
      </c>
      <c r="J49" s="98">
        <v>0</v>
      </c>
      <c r="K49" s="96">
        <v>0</v>
      </c>
      <c r="L49" s="96">
        <v>0</v>
      </c>
      <c r="M49" s="96">
        <v>0</v>
      </c>
      <c r="N49" s="157" t="s">
        <v>30</v>
      </c>
      <c r="O49" s="111" t="s">
        <v>30</v>
      </c>
    </row>
    <row r="50" spans="1:18" s="14" customFormat="1" ht="5.0999999999999996" customHeight="1" x14ac:dyDescent="0.25">
      <c r="A50" s="28"/>
      <c r="B50" s="43" t="s">
        <v>30</v>
      </c>
      <c r="C50" s="156" t="s">
        <v>30</v>
      </c>
      <c r="D50" s="162" t="s">
        <v>30</v>
      </c>
      <c r="E50" s="119"/>
      <c r="F50" s="119"/>
      <c r="G50" s="119"/>
      <c r="H50" s="120"/>
      <c r="I50" s="119"/>
      <c r="J50" s="121"/>
      <c r="K50" s="119"/>
      <c r="L50" s="119"/>
      <c r="M50" s="119"/>
      <c r="N50" s="163" t="s">
        <v>30</v>
      </c>
      <c r="O50" s="117" t="s">
        <v>30</v>
      </c>
    </row>
    <row r="51" spans="1:18" s="26" customFormat="1" x14ac:dyDescent="0.25">
      <c r="A51" s="41"/>
      <c r="B51" s="42" t="s">
        <v>104</v>
      </c>
      <c r="C51" s="164" t="s">
        <v>30</v>
      </c>
      <c r="D51" s="165" t="s">
        <v>30</v>
      </c>
      <c r="E51" s="75">
        <f>E52+E59+E62+E63+E64+E72+E73</f>
        <v>4824</v>
      </c>
      <c r="F51" s="75">
        <f t="shared" ref="F51:M51" si="4">F52+F59+F62+F63+F64+F72+F73</f>
        <v>12102</v>
      </c>
      <c r="G51" s="75">
        <f t="shared" si="4"/>
        <v>8702</v>
      </c>
      <c r="H51" s="76">
        <f t="shared" si="4"/>
        <v>11600</v>
      </c>
      <c r="I51" s="75">
        <f t="shared" si="4"/>
        <v>10900</v>
      </c>
      <c r="J51" s="77">
        <f t="shared" si="4"/>
        <v>12566</v>
      </c>
      <c r="K51" s="75">
        <f t="shared" si="4"/>
        <v>10610</v>
      </c>
      <c r="L51" s="75">
        <f t="shared" si="4"/>
        <v>9078</v>
      </c>
      <c r="M51" s="75">
        <f t="shared" si="4"/>
        <v>9559</v>
      </c>
      <c r="N51" s="149" t="s">
        <v>30</v>
      </c>
      <c r="O51" s="149" t="s">
        <v>30</v>
      </c>
      <c r="P51" s="166"/>
      <c r="Q51" s="166"/>
      <c r="R51" s="166"/>
    </row>
    <row r="52" spans="1:18" s="14" customFormat="1" x14ac:dyDescent="0.25">
      <c r="A52" s="28"/>
      <c r="B52" s="29" t="s">
        <v>14</v>
      </c>
      <c r="C52" s="150" t="s">
        <v>30</v>
      </c>
      <c r="D52" s="151" t="s">
        <v>30</v>
      </c>
      <c r="E52" s="82">
        <f>E53+E56</f>
        <v>300</v>
      </c>
      <c r="F52" s="82">
        <f t="shared" ref="F52:M52" si="5">F53+F56</f>
        <v>72</v>
      </c>
      <c r="G52" s="82">
        <f t="shared" si="5"/>
        <v>42</v>
      </c>
      <c r="H52" s="83">
        <f t="shared" si="5"/>
        <v>100</v>
      </c>
      <c r="I52" s="82">
        <f t="shared" si="5"/>
        <v>100</v>
      </c>
      <c r="J52" s="84">
        <f t="shared" si="5"/>
        <v>121</v>
      </c>
      <c r="K52" s="82">
        <f t="shared" si="5"/>
        <v>100</v>
      </c>
      <c r="L52" s="82">
        <f t="shared" si="5"/>
        <v>100</v>
      </c>
      <c r="M52" s="82">
        <f t="shared" si="5"/>
        <v>105</v>
      </c>
      <c r="N52" s="152" t="s">
        <v>30</v>
      </c>
      <c r="O52" s="110" t="s">
        <v>30</v>
      </c>
    </row>
    <row r="53" spans="1:18" s="14" customFormat="1" x14ac:dyDescent="0.25">
      <c r="A53" s="28"/>
      <c r="B53" s="153" t="s">
        <v>105</v>
      </c>
      <c r="C53" s="154" t="s">
        <v>30</v>
      </c>
      <c r="D53" s="162" t="s">
        <v>30</v>
      </c>
      <c r="E53" s="96">
        <f>SUM(E54:E55)</f>
        <v>0</v>
      </c>
      <c r="F53" s="96">
        <f t="shared" ref="F53:M53" si="6">SUM(F54:F55)</f>
        <v>0</v>
      </c>
      <c r="G53" s="96">
        <f t="shared" si="6"/>
        <v>0</v>
      </c>
      <c r="H53" s="97">
        <f t="shared" si="6"/>
        <v>0</v>
      </c>
      <c r="I53" s="96">
        <f t="shared" si="6"/>
        <v>0</v>
      </c>
      <c r="J53" s="98">
        <f t="shared" si="6"/>
        <v>0</v>
      </c>
      <c r="K53" s="96">
        <f t="shared" si="6"/>
        <v>0</v>
      </c>
      <c r="L53" s="96">
        <f t="shared" si="6"/>
        <v>0</v>
      </c>
      <c r="M53" s="96">
        <f t="shared" si="6"/>
        <v>0</v>
      </c>
      <c r="N53" s="163" t="s">
        <v>30</v>
      </c>
      <c r="O53" s="111" t="s">
        <v>30</v>
      </c>
    </row>
    <row r="54" spans="1:18" s="14" customFormat="1" x14ac:dyDescent="0.25">
      <c r="A54" s="28"/>
      <c r="B54" s="167" t="s">
        <v>106</v>
      </c>
      <c r="C54" s="154" t="s">
        <v>30</v>
      </c>
      <c r="D54" s="150" t="s">
        <v>30</v>
      </c>
      <c r="E54" s="82">
        <v>0</v>
      </c>
      <c r="F54" s="82">
        <v>0</v>
      </c>
      <c r="G54" s="82">
        <v>0</v>
      </c>
      <c r="H54" s="83">
        <v>0</v>
      </c>
      <c r="I54" s="82">
        <v>0</v>
      </c>
      <c r="J54" s="84">
        <v>0</v>
      </c>
      <c r="K54" s="82">
        <v>0</v>
      </c>
      <c r="L54" s="82">
        <v>0</v>
      </c>
      <c r="M54" s="82">
        <v>0</v>
      </c>
      <c r="N54" s="155" t="s">
        <v>30</v>
      </c>
      <c r="O54" s="111" t="s">
        <v>30</v>
      </c>
    </row>
    <row r="55" spans="1:18" s="14" customFormat="1" x14ac:dyDescent="0.25">
      <c r="A55" s="28"/>
      <c r="B55" s="167" t="s">
        <v>107</v>
      </c>
      <c r="C55" s="154" t="s">
        <v>30</v>
      </c>
      <c r="D55" s="156" t="s">
        <v>30</v>
      </c>
      <c r="E55" s="96">
        <v>0</v>
      </c>
      <c r="F55" s="96">
        <v>0</v>
      </c>
      <c r="G55" s="96">
        <v>0</v>
      </c>
      <c r="H55" s="97">
        <v>0</v>
      </c>
      <c r="I55" s="96">
        <v>0</v>
      </c>
      <c r="J55" s="98">
        <v>0</v>
      </c>
      <c r="K55" s="96">
        <v>0</v>
      </c>
      <c r="L55" s="96">
        <v>0</v>
      </c>
      <c r="M55" s="96">
        <v>0</v>
      </c>
      <c r="N55" s="157" t="s">
        <v>30</v>
      </c>
      <c r="O55" s="111" t="s">
        <v>30</v>
      </c>
    </row>
    <row r="56" spans="1:18" s="14" customFormat="1" x14ac:dyDescent="0.25">
      <c r="A56" s="28"/>
      <c r="B56" s="153" t="s">
        <v>108</v>
      </c>
      <c r="C56" s="154" t="s">
        <v>30</v>
      </c>
      <c r="D56" s="151" t="s">
        <v>30</v>
      </c>
      <c r="E56" s="103">
        <f>SUM(E57:E58)</f>
        <v>300</v>
      </c>
      <c r="F56" s="103">
        <f t="shared" ref="F56:M56" si="7">SUM(F57:F58)</f>
        <v>72</v>
      </c>
      <c r="G56" s="103">
        <f t="shared" si="7"/>
        <v>42</v>
      </c>
      <c r="H56" s="104">
        <f t="shared" si="7"/>
        <v>100</v>
      </c>
      <c r="I56" s="103">
        <f t="shared" si="7"/>
        <v>100</v>
      </c>
      <c r="J56" s="105">
        <f t="shared" si="7"/>
        <v>121</v>
      </c>
      <c r="K56" s="103">
        <f t="shared" si="7"/>
        <v>100</v>
      </c>
      <c r="L56" s="103">
        <f t="shared" si="7"/>
        <v>100</v>
      </c>
      <c r="M56" s="103">
        <f t="shared" si="7"/>
        <v>105</v>
      </c>
      <c r="N56" s="152" t="s">
        <v>30</v>
      </c>
      <c r="O56" s="111" t="s">
        <v>30</v>
      </c>
    </row>
    <row r="57" spans="1:18" s="14" customFormat="1" x14ac:dyDescent="0.25">
      <c r="A57" s="28"/>
      <c r="B57" s="167" t="s">
        <v>108</v>
      </c>
      <c r="C57" s="154" t="s">
        <v>30</v>
      </c>
      <c r="D57" s="150" t="s">
        <v>30</v>
      </c>
      <c r="E57" s="82">
        <v>0</v>
      </c>
      <c r="F57" s="82">
        <v>0</v>
      </c>
      <c r="G57" s="82">
        <v>0</v>
      </c>
      <c r="H57" s="83">
        <v>0</v>
      </c>
      <c r="I57" s="82">
        <v>0</v>
      </c>
      <c r="J57" s="84">
        <v>0</v>
      </c>
      <c r="K57" s="82">
        <v>0</v>
      </c>
      <c r="L57" s="82">
        <v>0</v>
      </c>
      <c r="M57" s="82">
        <v>0</v>
      </c>
      <c r="N57" s="155" t="s">
        <v>30</v>
      </c>
      <c r="O57" s="111" t="s">
        <v>30</v>
      </c>
    </row>
    <row r="58" spans="1:18" s="14" customFormat="1" x14ac:dyDescent="0.25">
      <c r="A58" s="28"/>
      <c r="B58" s="167" t="s">
        <v>109</v>
      </c>
      <c r="C58" s="154" t="s">
        <v>30</v>
      </c>
      <c r="D58" s="156" t="s">
        <v>30</v>
      </c>
      <c r="E58" s="96">
        <v>300</v>
      </c>
      <c r="F58" s="96">
        <v>72</v>
      </c>
      <c r="G58" s="96">
        <v>42</v>
      </c>
      <c r="H58" s="97">
        <v>100</v>
      </c>
      <c r="I58" s="96">
        <v>100</v>
      </c>
      <c r="J58" s="98">
        <v>121</v>
      </c>
      <c r="K58" s="96">
        <v>100</v>
      </c>
      <c r="L58" s="96">
        <v>100</v>
      </c>
      <c r="M58" s="96">
        <v>105</v>
      </c>
      <c r="N58" s="157" t="s">
        <v>30</v>
      </c>
      <c r="O58" s="111" t="s">
        <v>30</v>
      </c>
    </row>
    <row r="59" spans="1:18" s="14" customFormat="1" x14ac:dyDescent="0.25">
      <c r="A59" s="28"/>
      <c r="B59" s="29" t="s">
        <v>15</v>
      </c>
      <c r="C59" s="154" t="s">
        <v>30</v>
      </c>
      <c r="D59" s="158" t="s">
        <v>30</v>
      </c>
      <c r="E59" s="103">
        <f>SUM(E60:E61)</f>
        <v>0</v>
      </c>
      <c r="F59" s="103">
        <f t="shared" ref="F59:M59" si="8">SUM(F60:F61)</f>
        <v>0</v>
      </c>
      <c r="G59" s="103">
        <f t="shared" si="8"/>
        <v>1</v>
      </c>
      <c r="H59" s="104">
        <f t="shared" si="8"/>
        <v>0</v>
      </c>
      <c r="I59" s="103">
        <f t="shared" si="8"/>
        <v>0</v>
      </c>
      <c r="J59" s="105">
        <f t="shared" si="8"/>
        <v>0</v>
      </c>
      <c r="K59" s="103">
        <f t="shared" si="8"/>
        <v>0</v>
      </c>
      <c r="L59" s="103">
        <f t="shared" si="8"/>
        <v>0</v>
      </c>
      <c r="M59" s="103">
        <f t="shared" si="8"/>
        <v>0</v>
      </c>
      <c r="N59" s="159" t="s">
        <v>30</v>
      </c>
      <c r="O59" s="111" t="s">
        <v>30</v>
      </c>
    </row>
    <row r="60" spans="1:18" s="14" customFormat="1" x14ac:dyDescent="0.25">
      <c r="A60" s="28"/>
      <c r="B60" s="153" t="s">
        <v>110</v>
      </c>
      <c r="C60" s="154" t="s">
        <v>30</v>
      </c>
      <c r="D60" s="150" t="s">
        <v>30</v>
      </c>
      <c r="E60" s="82">
        <v>0</v>
      </c>
      <c r="F60" s="82">
        <v>0</v>
      </c>
      <c r="G60" s="82">
        <v>0</v>
      </c>
      <c r="H60" s="83">
        <v>0</v>
      </c>
      <c r="I60" s="82">
        <v>0</v>
      </c>
      <c r="J60" s="84">
        <v>0</v>
      </c>
      <c r="K60" s="82">
        <v>0</v>
      </c>
      <c r="L60" s="82">
        <v>0</v>
      </c>
      <c r="M60" s="82">
        <v>0</v>
      </c>
      <c r="N60" s="155" t="s">
        <v>30</v>
      </c>
      <c r="O60" s="111" t="s">
        <v>30</v>
      </c>
    </row>
    <row r="61" spans="1:18" s="14" customFormat="1" x14ac:dyDescent="0.25">
      <c r="A61" s="28"/>
      <c r="B61" s="153" t="s">
        <v>111</v>
      </c>
      <c r="C61" s="154" t="s">
        <v>30</v>
      </c>
      <c r="D61" s="156" t="s">
        <v>30</v>
      </c>
      <c r="E61" s="96">
        <v>0</v>
      </c>
      <c r="F61" s="96">
        <v>0</v>
      </c>
      <c r="G61" s="96">
        <v>1</v>
      </c>
      <c r="H61" s="97">
        <v>0</v>
      </c>
      <c r="I61" s="96">
        <v>0</v>
      </c>
      <c r="J61" s="98">
        <v>0</v>
      </c>
      <c r="K61" s="96">
        <v>0</v>
      </c>
      <c r="L61" s="96">
        <v>0</v>
      </c>
      <c r="M61" s="96">
        <v>0</v>
      </c>
      <c r="N61" s="157" t="s">
        <v>30</v>
      </c>
      <c r="O61" s="111" t="s">
        <v>30</v>
      </c>
    </row>
    <row r="62" spans="1:18" s="14" customFormat="1" x14ac:dyDescent="0.25">
      <c r="A62" s="28"/>
      <c r="B62" s="29" t="s">
        <v>16</v>
      </c>
      <c r="C62" s="154" t="s">
        <v>30</v>
      </c>
      <c r="D62" s="158" t="s">
        <v>30</v>
      </c>
      <c r="E62" s="89">
        <v>0</v>
      </c>
      <c r="F62" s="89">
        <v>0</v>
      </c>
      <c r="G62" s="89">
        <v>0</v>
      </c>
      <c r="H62" s="90">
        <v>0</v>
      </c>
      <c r="I62" s="89">
        <v>0</v>
      </c>
      <c r="J62" s="91">
        <v>0</v>
      </c>
      <c r="K62" s="89">
        <v>0</v>
      </c>
      <c r="L62" s="89">
        <v>0</v>
      </c>
      <c r="M62" s="89">
        <v>0</v>
      </c>
      <c r="N62" s="159" t="s">
        <v>30</v>
      </c>
      <c r="O62" s="111" t="s">
        <v>30</v>
      </c>
    </row>
    <row r="63" spans="1:18" s="26" customFormat="1" x14ac:dyDescent="0.25">
      <c r="A63" s="41"/>
      <c r="B63" s="29" t="s">
        <v>17</v>
      </c>
      <c r="C63" s="168" t="s">
        <v>30</v>
      </c>
      <c r="D63" s="165" t="s">
        <v>30</v>
      </c>
      <c r="E63" s="89">
        <v>0</v>
      </c>
      <c r="F63" s="89">
        <v>0</v>
      </c>
      <c r="G63" s="89">
        <v>0</v>
      </c>
      <c r="H63" s="90">
        <v>0</v>
      </c>
      <c r="I63" s="89">
        <v>0</v>
      </c>
      <c r="J63" s="91">
        <v>0</v>
      </c>
      <c r="K63" s="89">
        <v>0</v>
      </c>
      <c r="L63" s="89">
        <v>0</v>
      </c>
      <c r="M63" s="89">
        <v>0</v>
      </c>
      <c r="N63" s="169" t="s">
        <v>30</v>
      </c>
      <c r="O63" s="170" t="s">
        <v>30</v>
      </c>
    </row>
    <row r="64" spans="1:18" s="14" customFormat="1" x14ac:dyDescent="0.25">
      <c r="A64" s="34"/>
      <c r="B64" s="29" t="s">
        <v>18</v>
      </c>
      <c r="C64" s="154" t="s">
        <v>30</v>
      </c>
      <c r="D64" s="162" t="s">
        <v>30</v>
      </c>
      <c r="E64" s="96">
        <f>E65+E68</f>
        <v>0</v>
      </c>
      <c r="F64" s="96">
        <f t="shared" ref="F64:M64" si="9">F65+F68</f>
        <v>0</v>
      </c>
      <c r="G64" s="96">
        <f t="shared" si="9"/>
        <v>0</v>
      </c>
      <c r="H64" s="97">
        <f t="shared" si="9"/>
        <v>0</v>
      </c>
      <c r="I64" s="96">
        <f t="shared" si="9"/>
        <v>0</v>
      </c>
      <c r="J64" s="98">
        <f t="shared" si="9"/>
        <v>0</v>
      </c>
      <c r="K64" s="96">
        <f t="shared" si="9"/>
        <v>0</v>
      </c>
      <c r="L64" s="96">
        <f t="shared" si="9"/>
        <v>0</v>
      </c>
      <c r="M64" s="96">
        <f t="shared" si="9"/>
        <v>0</v>
      </c>
      <c r="N64" s="159" t="s">
        <v>30</v>
      </c>
      <c r="O64" s="111" t="s">
        <v>30</v>
      </c>
    </row>
    <row r="65" spans="1:15" s="14" customFormat="1" x14ac:dyDescent="0.25">
      <c r="A65" s="34"/>
      <c r="B65" s="153" t="s">
        <v>112</v>
      </c>
      <c r="C65" s="154" t="s">
        <v>30</v>
      </c>
      <c r="D65" s="150" t="s">
        <v>30</v>
      </c>
      <c r="E65" s="103">
        <f>SUM(E66:E67)</f>
        <v>0</v>
      </c>
      <c r="F65" s="103">
        <f t="shared" ref="F65:M65" si="10">SUM(F66:F67)</f>
        <v>0</v>
      </c>
      <c r="G65" s="103">
        <f t="shared" si="10"/>
        <v>0</v>
      </c>
      <c r="H65" s="104">
        <f t="shared" si="10"/>
        <v>0</v>
      </c>
      <c r="I65" s="103">
        <f t="shared" si="10"/>
        <v>0</v>
      </c>
      <c r="J65" s="105">
        <f t="shared" si="10"/>
        <v>0</v>
      </c>
      <c r="K65" s="103">
        <f t="shared" si="10"/>
        <v>0</v>
      </c>
      <c r="L65" s="103">
        <f t="shared" si="10"/>
        <v>0</v>
      </c>
      <c r="M65" s="103">
        <f t="shared" si="10"/>
        <v>0</v>
      </c>
      <c r="N65" s="155" t="s">
        <v>30</v>
      </c>
      <c r="O65" s="111" t="s">
        <v>30</v>
      </c>
    </row>
    <row r="66" spans="1:15" s="14" customFormat="1" x14ac:dyDescent="0.25">
      <c r="A66" s="34"/>
      <c r="B66" s="167" t="s">
        <v>113</v>
      </c>
      <c r="C66" s="154" t="s">
        <v>30</v>
      </c>
      <c r="D66" s="154" t="s">
        <v>30</v>
      </c>
      <c r="E66" s="83">
        <v>0</v>
      </c>
      <c r="F66" s="82">
        <v>0</v>
      </c>
      <c r="G66" s="82">
        <v>0</v>
      </c>
      <c r="H66" s="83">
        <v>0</v>
      </c>
      <c r="I66" s="82">
        <v>0</v>
      </c>
      <c r="J66" s="84">
        <v>0</v>
      </c>
      <c r="K66" s="82">
        <v>0</v>
      </c>
      <c r="L66" s="82">
        <v>0</v>
      </c>
      <c r="M66" s="84">
        <v>0</v>
      </c>
      <c r="N66" s="161" t="s">
        <v>30</v>
      </c>
      <c r="O66" s="111" t="s">
        <v>30</v>
      </c>
    </row>
    <row r="67" spans="1:15" s="14" customFormat="1" x14ac:dyDescent="0.25">
      <c r="A67" s="34"/>
      <c r="B67" s="167" t="s">
        <v>114</v>
      </c>
      <c r="C67" s="154" t="s">
        <v>30</v>
      </c>
      <c r="D67" s="154" t="s">
        <v>30</v>
      </c>
      <c r="E67" s="97">
        <v>0</v>
      </c>
      <c r="F67" s="96">
        <v>0</v>
      </c>
      <c r="G67" s="96">
        <v>0</v>
      </c>
      <c r="H67" s="97">
        <v>0</v>
      </c>
      <c r="I67" s="96">
        <v>0</v>
      </c>
      <c r="J67" s="98">
        <v>0</v>
      </c>
      <c r="K67" s="96">
        <v>0</v>
      </c>
      <c r="L67" s="96">
        <v>0</v>
      </c>
      <c r="M67" s="98">
        <v>0</v>
      </c>
      <c r="N67" s="161" t="s">
        <v>30</v>
      </c>
      <c r="O67" s="111" t="s">
        <v>30</v>
      </c>
    </row>
    <row r="68" spans="1:15" s="14" customFormat="1" x14ac:dyDescent="0.25">
      <c r="A68" s="34"/>
      <c r="B68" s="153" t="s">
        <v>115</v>
      </c>
      <c r="C68" s="154" t="s">
        <v>30</v>
      </c>
      <c r="D68" s="154" t="s">
        <v>30</v>
      </c>
      <c r="E68" s="89">
        <f>SUM(E69:E70)</f>
        <v>0</v>
      </c>
      <c r="F68" s="89">
        <f t="shared" ref="F68:M68" si="11">SUM(F69:F70)</f>
        <v>0</v>
      </c>
      <c r="G68" s="89">
        <f t="shared" si="11"/>
        <v>0</v>
      </c>
      <c r="H68" s="90">
        <f t="shared" si="11"/>
        <v>0</v>
      </c>
      <c r="I68" s="89">
        <f t="shared" si="11"/>
        <v>0</v>
      </c>
      <c r="J68" s="91">
        <f t="shared" si="11"/>
        <v>0</v>
      </c>
      <c r="K68" s="89">
        <f t="shared" si="11"/>
        <v>0</v>
      </c>
      <c r="L68" s="89">
        <f t="shared" si="11"/>
        <v>0</v>
      </c>
      <c r="M68" s="89">
        <f t="shared" si="11"/>
        <v>0</v>
      </c>
      <c r="N68" s="161" t="s">
        <v>30</v>
      </c>
      <c r="O68" s="111" t="s">
        <v>30</v>
      </c>
    </row>
    <row r="69" spans="1:15" s="14" customFormat="1" x14ac:dyDescent="0.25">
      <c r="A69" s="34"/>
      <c r="B69" s="167" t="s">
        <v>113</v>
      </c>
      <c r="C69" s="154" t="s">
        <v>30</v>
      </c>
      <c r="D69" s="154" t="s">
        <v>30</v>
      </c>
      <c r="E69" s="83">
        <v>0</v>
      </c>
      <c r="F69" s="82">
        <v>0</v>
      </c>
      <c r="G69" s="82">
        <v>0</v>
      </c>
      <c r="H69" s="83">
        <v>0</v>
      </c>
      <c r="I69" s="82">
        <v>0</v>
      </c>
      <c r="J69" s="84">
        <v>0</v>
      </c>
      <c r="K69" s="82">
        <v>0</v>
      </c>
      <c r="L69" s="82">
        <v>0</v>
      </c>
      <c r="M69" s="84">
        <v>0</v>
      </c>
      <c r="N69" s="161" t="s">
        <v>30</v>
      </c>
      <c r="O69" s="111" t="s">
        <v>30</v>
      </c>
    </row>
    <row r="70" spans="1:15" s="14" customFormat="1" x14ac:dyDescent="0.25">
      <c r="A70" s="34"/>
      <c r="B70" s="167" t="s">
        <v>114</v>
      </c>
      <c r="C70" s="154" t="s">
        <v>30</v>
      </c>
      <c r="D70" s="154" t="s">
        <v>30</v>
      </c>
      <c r="E70" s="97">
        <v>0</v>
      </c>
      <c r="F70" s="96">
        <v>0</v>
      </c>
      <c r="G70" s="96">
        <v>0</v>
      </c>
      <c r="H70" s="97">
        <v>0</v>
      </c>
      <c r="I70" s="96">
        <v>0</v>
      </c>
      <c r="J70" s="98">
        <v>0</v>
      </c>
      <c r="K70" s="96">
        <v>0</v>
      </c>
      <c r="L70" s="96">
        <v>0</v>
      </c>
      <c r="M70" s="98">
        <v>0</v>
      </c>
      <c r="N70" s="161" t="s">
        <v>30</v>
      </c>
      <c r="O70" s="111" t="s">
        <v>30</v>
      </c>
    </row>
    <row r="71" spans="1:15" s="14" customFormat="1" ht="5.0999999999999996" customHeight="1" x14ac:dyDescent="0.25">
      <c r="A71" s="34"/>
      <c r="B71" s="167"/>
      <c r="C71" s="154" t="s">
        <v>30</v>
      </c>
      <c r="D71" s="156" t="s">
        <v>30</v>
      </c>
      <c r="E71" s="119"/>
      <c r="F71" s="119"/>
      <c r="G71" s="119"/>
      <c r="H71" s="120"/>
      <c r="I71" s="119"/>
      <c r="J71" s="121"/>
      <c r="K71" s="119"/>
      <c r="L71" s="119"/>
      <c r="M71" s="119"/>
      <c r="N71" s="157" t="s">
        <v>30</v>
      </c>
      <c r="O71" s="111" t="s">
        <v>30</v>
      </c>
    </row>
    <row r="72" spans="1:15" s="14" customFormat="1" x14ac:dyDescent="0.25">
      <c r="A72" s="28"/>
      <c r="B72" s="29" t="s">
        <v>19</v>
      </c>
      <c r="C72" s="154" t="s">
        <v>30</v>
      </c>
      <c r="D72" s="158" t="s">
        <v>30</v>
      </c>
      <c r="E72" s="89">
        <v>4271</v>
      </c>
      <c r="F72" s="89">
        <v>11858</v>
      </c>
      <c r="G72" s="89">
        <v>7976</v>
      </c>
      <c r="H72" s="90">
        <v>10700</v>
      </c>
      <c r="I72" s="89">
        <v>10000</v>
      </c>
      <c r="J72" s="91">
        <v>11666</v>
      </c>
      <c r="K72" s="89">
        <v>9710</v>
      </c>
      <c r="L72" s="89">
        <v>8478</v>
      </c>
      <c r="M72" s="89">
        <v>8927</v>
      </c>
      <c r="N72" s="159" t="s">
        <v>30</v>
      </c>
      <c r="O72" s="111" t="s">
        <v>30</v>
      </c>
    </row>
    <row r="73" spans="1:15" s="14" customFormat="1" x14ac:dyDescent="0.25">
      <c r="A73" s="28"/>
      <c r="B73" s="29" t="s">
        <v>20</v>
      </c>
      <c r="C73" s="154" t="s">
        <v>30</v>
      </c>
      <c r="D73" s="158" t="s">
        <v>30</v>
      </c>
      <c r="E73" s="89">
        <f>SUM(E74:E75)</f>
        <v>253</v>
      </c>
      <c r="F73" s="89">
        <f t="shared" ref="F73:M73" si="12">SUM(F74:F75)</f>
        <v>172</v>
      </c>
      <c r="G73" s="89">
        <f t="shared" si="12"/>
        <v>683</v>
      </c>
      <c r="H73" s="90">
        <f t="shared" si="12"/>
        <v>800</v>
      </c>
      <c r="I73" s="89">
        <f t="shared" si="12"/>
        <v>800</v>
      </c>
      <c r="J73" s="91">
        <f t="shared" si="12"/>
        <v>779</v>
      </c>
      <c r="K73" s="89">
        <f t="shared" si="12"/>
        <v>800</v>
      </c>
      <c r="L73" s="89">
        <f t="shared" si="12"/>
        <v>500</v>
      </c>
      <c r="M73" s="89">
        <f t="shared" si="12"/>
        <v>527</v>
      </c>
      <c r="N73" s="159" t="s">
        <v>30</v>
      </c>
      <c r="O73" s="111" t="s">
        <v>30</v>
      </c>
    </row>
    <row r="74" spans="1:15" s="14" customFormat="1" x14ac:dyDescent="0.25">
      <c r="A74" s="28"/>
      <c r="B74" s="153" t="s">
        <v>116</v>
      </c>
      <c r="C74" s="154" t="s">
        <v>30</v>
      </c>
      <c r="D74" s="150" t="s">
        <v>30</v>
      </c>
      <c r="E74" s="82">
        <v>0</v>
      </c>
      <c r="F74" s="82">
        <v>0</v>
      </c>
      <c r="G74" s="82">
        <v>16</v>
      </c>
      <c r="H74" s="83">
        <v>0</v>
      </c>
      <c r="I74" s="82">
        <v>0</v>
      </c>
      <c r="J74" s="84">
        <v>0</v>
      </c>
      <c r="K74" s="82">
        <v>0</v>
      </c>
      <c r="L74" s="82">
        <v>0</v>
      </c>
      <c r="M74" s="82">
        <v>0</v>
      </c>
      <c r="N74" s="155" t="s">
        <v>30</v>
      </c>
      <c r="O74" s="111" t="s">
        <v>30</v>
      </c>
    </row>
    <row r="75" spans="1:15" s="14" customFormat="1" x14ac:dyDescent="0.25">
      <c r="A75" s="28"/>
      <c r="B75" s="153" t="s">
        <v>117</v>
      </c>
      <c r="C75" s="154" t="s">
        <v>30</v>
      </c>
      <c r="D75" s="156" t="s">
        <v>30</v>
      </c>
      <c r="E75" s="96">
        <v>253</v>
      </c>
      <c r="F75" s="96">
        <v>172</v>
      </c>
      <c r="G75" s="96">
        <v>667</v>
      </c>
      <c r="H75" s="97">
        <v>800</v>
      </c>
      <c r="I75" s="96">
        <v>800</v>
      </c>
      <c r="J75" s="98">
        <v>779</v>
      </c>
      <c r="K75" s="96">
        <v>800</v>
      </c>
      <c r="L75" s="96">
        <v>500</v>
      </c>
      <c r="M75" s="96">
        <v>527</v>
      </c>
      <c r="N75" s="157" t="s">
        <v>30</v>
      </c>
      <c r="O75" s="111" t="s">
        <v>30</v>
      </c>
    </row>
    <row r="76" spans="1:15" s="14" customFormat="1" ht="5.25" customHeight="1" x14ac:dyDescent="0.25">
      <c r="A76" s="28"/>
      <c r="B76" s="43" t="s">
        <v>30</v>
      </c>
      <c r="C76" s="156" t="s">
        <v>30</v>
      </c>
      <c r="D76" s="162" t="s">
        <v>30</v>
      </c>
      <c r="E76" s="119"/>
      <c r="F76" s="119"/>
      <c r="G76" s="119"/>
      <c r="H76" s="120"/>
      <c r="I76" s="119"/>
      <c r="J76" s="121"/>
      <c r="K76" s="119"/>
      <c r="L76" s="119"/>
      <c r="M76" s="119"/>
      <c r="N76" s="163" t="s">
        <v>30</v>
      </c>
      <c r="O76" s="117" t="s">
        <v>30</v>
      </c>
    </row>
    <row r="77" spans="1:15" s="26" customFormat="1" x14ac:dyDescent="0.25">
      <c r="A77" s="41"/>
      <c r="B77" s="42" t="s">
        <v>21</v>
      </c>
      <c r="C77" s="164" t="s">
        <v>30</v>
      </c>
      <c r="D77" s="165" t="s">
        <v>30</v>
      </c>
      <c r="E77" s="75">
        <f>E78+E81+E84+E85+E86+E87+E88</f>
        <v>73941</v>
      </c>
      <c r="F77" s="75">
        <f t="shared" ref="F77:M77" si="13">F78+F81+F84+F85+F86+F87+F88</f>
        <v>117759</v>
      </c>
      <c r="G77" s="75">
        <f t="shared" si="13"/>
        <v>95899</v>
      </c>
      <c r="H77" s="76">
        <f t="shared" si="13"/>
        <v>65963</v>
      </c>
      <c r="I77" s="75">
        <f t="shared" si="13"/>
        <v>96186</v>
      </c>
      <c r="J77" s="77">
        <f t="shared" si="13"/>
        <v>94876</v>
      </c>
      <c r="K77" s="75">
        <f t="shared" si="13"/>
        <v>130487</v>
      </c>
      <c r="L77" s="75">
        <f t="shared" si="13"/>
        <v>165547</v>
      </c>
      <c r="M77" s="75">
        <f t="shared" si="13"/>
        <v>162715.6</v>
      </c>
      <c r="N77" s="149" t="s">
        <v>30</v>
      </c>
      <c r="O77" s="78" t="s">
        <v>30</v>
      </c>
    </row>
    <row r="78" spans="1:15" s="14" customFormat="1" x14ac:dyDescent="0.25">
      <c r="A78" s="28"/>
      <c r="B78" s="29" t="s">
        <v>22</v>
      </c>
      <c r="C78" s="150" t="s">
        <v>30</v>
      </c>
      <c r="D78" s="151" t="s">
        <v>30</v>
      </c>
      <c r="E78" s="103">
        <f>SUM(E79:E80)</f>
        <v>59761</v>
      </c>
      <c r="F78" s="103">
        <f t="shared" ref="F78:M78" si="14">SUM(F79:F80)</f>
        <v>106283</v>
      </c>
      <c r="G78" s="103">
        <f t="shared" si="14"/>
        <v>83204</v>
      </c>
      <c r="H78" s="104">
        <f t="shared" si="14"/>
        <v>57758</v>
      </c>
      <c r="I78" s="103">
        <f t="shared" si="14"/>
        <v>76081</v>
      </c>
      <c r="J78" s="105">
        <f t="shared" si="14"/>
        <v>78804</v>
      </c>
      <c r="K78" s="103">
        <f t="shared" si="14"/>
        <v>99981</v>
      </c>
      <c r="L78" s="103">
        <f t="shared" si="14"/>
        <v>124862</v>
      </c>
      <c r="M78" s="103">
        <f t="shared" si="14"/>
        <v>116072</v>
      </c>
      <c r="N78" s="152" t="s">
        <v>30</v>
      </c>
      <c r="O78" s="110" t="s">
        <v>30</v>
      </c>
    </row>
    <row r="79" spans="1:15" s="14" customFormat="1" x14ac:dyDescent="0.25">
      <c r="A79" s="28"/>
      <c r="B79" s="153" t="s">
        <v>118</v>
      </c>
      <c r="C79" s="154" t="s">
        <v>30</v>
      </c>
      <c r="D79" s="150" t="s">
        <v>30</v>
      </c>
      <c r="E79" s="82">
        <v>59761</v>
      </c>
      <c r="F79" s="82">
        <v>106283</v>
      </c>
      <c r="G79" s="82">
        <v>70289</v>
      </c>
      <c r="H79" s="83">
        <v>55758</v>
      </c>
      <c r="I79" s="82">
        <v>74081</v>
      </c>
      <c r="J79" s="84">
        <v>78804</v>
      </c>
      <c r="K79" s="82">
        <v>96881</v>
      </c>
      <c r="L79" s="82">
        <v>121862</v>
      </c>
      <c r="M79" s="82">
        <v>112872</v>
      </c>
      <c r="N79" s="155" t="s">
        <v>30</v>
      </c>
      <c r="O79" s="111" t="s">
        <v>30</v>
      </c>
    </row>
    <row r="80" spans="1:15" s="14" customFormat="1" x14ac:dyDescent="0.25">
      <c r="A80" s="28"/>
      <c r="B80" s="153" t="s">
        <v>119</v>
      </c>
      <c r="C80" s="154" t="s">
        <v>30</v>
      </c>
      <c r="D80" s="156" t="s">
        <v>30</v>
      </c>
      <c r="E80" s="96">
        <v>0</v>
      </c>
      <c r="F80" s="96">
        <v>0</v>
      </c>
      <c r="G80" s="96">
        <v>12915</v>
      </c>
      <c r="H80" s="97">
        <v>2000</v>
      </c>
      <c r="I80" s="96">
        <v>2000</v>
      </c>
      <c r="J80" s="98">
        <v>0</v>
      </c>
      <c r="K80" s="96">
        <v>3100</v>
      </c>
      <c r="L80" s="96">
        <v>3000</v>
      </c>
      <c r="M80" s="96">
        <v>3200</v>
      </c>
      <c r="N80" s="157" t="s">
        <v>30</v>
      </c>
      <c r="O80" s="111" t="s">
        <v>30</v>
      </c>
    </row>
    <row r="81" spans="1:15" s="14" customFormat="1" x14ac:dyDescent="0.25">
      <c r="A81" s="28"/>
      <c r="B81" s="29" t="s">
        <v>23</v>
      </c>
      <c r="C81" s="154" t="s">
        <v>30</v>
      </c>
      <c r="D81" s="158" t="s">
        <v>30</v>
      </c>
      <c r="E81" s="89">
        <f>SUM(E82:E83)</f>
        <v>14128</v>
      </c>
      <c r="F81" s="89">
        <f t="shared" ref="F81:M81" si="15">SUM(F82:F83)</f>
        <v>7516</v>
      </c>
      <c r="G81" s="89">
        <f t="shared" si="15"/>
        <v>10998</v>
      </c>
      <c r="H81" s="90">
        <f t="shared" si="15"/>
        <v>8205</v>
      </c>
      <c r="I81" s="89">
        <f t="shared" si="15"/>
        <v>20105</v>
      </c>
      <c r="J81" s="91">
        <f t="shared" si="15"/>
        <v>16072</v>
      </c>
      <c r="K81" s="89">
        <f t="shared" si="15"/>
        <v>30506</v>
      </c>
      <c r="L81" s="89">
        <f t="shared" si="15"/>
        <v>40685</v>
      </c>
      <c r="M81" s="89">
        <f t="shared" si="15"/>
        <v>46643.6</v>
      </c>
      <c r="N81" s="159" t="s">
        <v>30</v>
      </c>
      <c r="O81" s="111" t="s">
        <v>30</v>
      </c>
    </row>
    <row r="82" spans="1:15" s="14" customFormat="1" x14ac:dyDescent="0.25">
      <c r="A82" s="28"/>
      <c r="B82" s="153" t="s">
        <v>120</v>
      </c>
      <c r="C82" s="154" t="s">
        <v>30</v>
      </c>
      <c r="D82" s="150" t="s">
        <v>30</v>
      </c>
      <c r="E82" s="82">
        <v>0</v>
      </c>
      <c r="F82" s="82">
        <v>0</v>
      </c>
      <c r="G82" s="82">
        <v>0</v>
      </c>
      <c r="H82" s="83">
        <v>0</v>
      </c>
      <c r="I82" s="82">
        <v>0</v>
      </c>
      <c r="J82" s="84">
        <v>0</v>
      </c>
      <c r="K82" s="82">
        <v>0</v>
      </c>
      <c r="L82" s="82">
        <v>2684</v>
      </c>
      <c r="M82" s="82">
        <v>5400</v>
      </c>
      <c r="N82" s="155" t="s">
        <v>30</v>
      </c>
      <c r="O82" s="111" t="s">
        <v>30</v>
      </c>
    </row>
    <row r="83" spans="1:15" s="14" customFormat="1" x14ac:dyDescent="0.25">
      <c r="A83" s="28"/>
      <c r="B83" s="153" t="s">
        <v>121</v>
      </c>
      <c r="C83" s="154" t="s">
        <v>30</v>
      </c>
      <c r="D83" s="156" t="s">
        <v>30</v>
      </c>
      <c r="E83" s="96">
        <v>14128</v>
      </c>
      <c r="F83" s="96">
        <v>7516</v>
      </c>
      <c r="G83" s="96">
        <v>10998</v>
      </c>
      <c r="H83" s="97">
        <v>8205</v>
      </c>
      <c r="I83" s="96">
        <v>20105</v>
      </c>
      <c r="J83" s="98">
        <v>16072</v>
      </c>
      <c r="K83" s="96">
        <v>30506</v>
      </c>
      <c r="L83" s="96">
        <v>38001</v>
      </c>
      <c r="M83" s="96">
        <v>41243.599999999999</v>
      </c>
      <c r="N83" s="157" t="s">
        <v>30</v>
      </c>
      <c r="O83" s="111" t="s">
        <v>30</v>
      </c>
    </row>
    <row r="84" spans="1:15" s="14" customFormat="1" x14ac:dyDescent="0.25">
      <c r="A84" s="28"/>
      <c r="B84" s="29" t="s">
        <v>24</v>
      </c>
      <c r="C84" s="154" t="s">
        <v>30</v>
      </c>
      <c r="D84" s="158" t="s">
        <v>30</v>
      </c>
      <c r="E84" s="89">
        <v>52</v>
      </c>
      <c r="F84" s="89">
        <v>3933</v>
      </c>
      <c r="G84" s="89">
        <v>0</v>
      </c>
      <c r="H84" s="90">
        <v>0</v>
      </c>
      <c r="I84" s="89">
        <v>0</v>
      </c>
      <c r="J84" s="91">
        <v>0</v>
      </c>
      <c r="K84" s="89">
        <v>0</v>
      </c>
      <c r="L84" s="89">
        <v>0</v>
      </c>
      <c r="M84" s="89">
        <v>0</v>
      </c>
      <c r="N84" s="159" t="s">
        <v>30</v>
      </c>
      <c r="O84" s="111" t="s">
        <v>30</v>
      </c>
    </row>
    <row r="85" spans="1:15" s="14" customFormat="1" x14ac:dyDescent="0.25">
      <c r="A85" s="28"/>
      <c r="B85" s="29" t="s">
        <v>25</v>
      </c>
      <c r="C85" s="154" t="s">
        <v>30</v>
      </c>
      <c r="D85" s="158" t="s">
        <v>30</v>
      </c>
      <c r="E85" s="89">
        <v>0</v>
      </c>
      <c r="F85" s="89">
        <v>0</v>
      </c>
      <c r="G85" s="89">
        <v>0</v>
      </c>
      <c r="H85" s="90">
        <v>0</v>
      </c>
      <c r="I85" s="89">
        <v>0</v>
      </c>
      <c r="J85" s="91">
        <v>0</v>
      </c>
      <c r="K85" s="89">
        <v>0</v>
      </c>
      <c r="L85" s="89">
        <v>0</v>
      </c>
      <c r="M85" s="89">
        <v>0</v>
      </c>
      <c r="N85" s="159" t="s">
        <v>30</v>
      </c>
      <c r="O85" s="111" t="s">
        <v>30</v>
      </c>
    </row>
    <row r="86" spans="1:15" s="14" customFormat="1" x14ac:dyDescent="0.25">
      <c r="A86" s="28"/>
      <c r="B86" s="29" t="s">
        <v>26</v>
      </c>
      <c r="C86" s="154" t="s">
        <v>30</v>
      </c>
      <c r="D86" s="158" t="s">
        <v>30</v>
      </c>
      <c r="E86" s="89">
        <v>0</v>
      </c>
      <c r="F86" s="89">
        <v>0</v>
      </c>
      <c r="G86" s="89">
        <v>0</v>
      </c>
      <c r="H86" s="90">
        <v>0</v>
      </c>
      <c r="I86" s="89">
        <v>0</v>
      </c>
      <c r="J86" s="91">
        <v>0</v>
      </c>
      <c r="K86" s="89">
        <v>0</v>
      </c>
      <c r="L86" s="89">
        <v>0</v>
      </c>
      <c r="M86" s="89">
        <v>0</v>
      </c>
      <c r="N86" s="159" t="s">
        <v>30</v>
      </c>
      <c r="O86" s="111" t="s">
        <v>30</v>
      </c>
    </row>
    <row r="87" spans="1:15" s="14" customFormat="1" x14ac:dyDescent="0.25">
      <c r="A87" s="28"/>
      <c r="B87" s="29" t="s">
        <v>27</v>
      </c>
      <c r="C87" s="154" t="s">
        <v>30</v>
      </c>
      <c r="D87" s="158" t="s">
        <v>30</v>
      </c>
      <c r="E87" s="89">
        <v>0</v>
      </c>
      <c r="F87" s="89">
        <v>0</v>
      </c>
      <c r="G87" s="89">
        <v>0</v>
      </c>
      <c r="H87" s="90">
        <v>0</v>
      </c>
      <c r="I87" s="89">
        <v>0</v>
      </c>
      <c r="J87" s="91">
        <v>0</v>
      </c>
      <c r="K87" s="89">
        <v>0</v>
      </c>
      <c r="L87" s="89">
        <v>0</v>
      </c>
      <c r="M87" s="89">
        <v>0</v>
      </c>
      <c r="N87" s="159" t="s">
        <v>30</v>
      </c>
      <c r="O87" s="111" t="s">
        <v>30</v>
      </c>
    </row>
    <row r="88" spans="1:15" s="14" customFormat="1" x14ac:dyDescent="0.25">
      <c r="A88" s="28"/>
      <c r="B88" s="29" t="s">
        <v>28</v>
      </c>
      <c r="C88" s="154" t="s">
        <v>30</v>
      </c>
      <c r="D88" s="162" t="s">
        <v>30</v>
      </c>
      <c r="E88" s="89">
        <v>0</v>
      </c>
      <c r="F88" s="89">
        <v>27</v>
      </c>
      <c r="G88" s="89">
        <v>1697</v>
      </c>
      <c r="H88" s="90">
        <v>0</v>
      </c>
      <c r="I88" s="89">
        <v>0</v>
      </c>
      <c r="J88" s="91">
        <v>0</v>
      </c>
      <c r="K88" s="89">
        <v>0</v>
      </c>
      <c r="L88" s="89">
        <v>0</v>
      </c>
      <c r="M88" s="89">
        <v>0</v>
      </c>
      <c r="N88" s="159" t="s">
        <v>30</v>
      </c>
      <c r="O88" s="111" t="s">
        <v>30</v>
      </c>
    </row>
    <row r="89" spans="1:15" s="14" customFormat="1" ht="5.25" customHeight="1" x14ac:dyDescent="0.25">
      <c r="A89" s="34"/>
      <c r="B89" s="43" t="s">
        <v>30</v>
      </c>
      <c r="C89" s="151" t="s">
        <v>30</v>
      </c>
      <c r="D89" s="151" t="s">
        <v>30</v>
      </c>
      <c r="E89" s="171"/>
      <c r="F89" s="171"/>
      <c r="G89" s="171"/>
      <c r="H89" s="172"/>
      <c r="I89" s="171"/>
      <c r="J89" s="173"/>
      <c r="K89" s="171"/>
      <c r="L89" s="171"/>
      <c r="M89" s="171"/>
      <c r="N89" s="152" t="s">
        <v>30</v>
      </c>
      <c r="O89" s="122" t="s">
        <v>30</v>
      </c>
    </row>
    <row r="90" spans="1:15" s="14" customFormat="1" x14ac:dyDescent="0.25">
      <c r="A90" s="28"/>
      <c r="B90" s="42" t="s">
        <v>29</v>
      </c>
      <c r="C90" s="158" t="s">
        <v>30</v>
      </c>
      <c r="D90" s="158" t="s">
        <v>30</v>
      </c>
      <c r="E90" s="75">
        <v>5</v>
      </c>
      <c r="F90" s="75">
        <v>15</v>
      </c>
      <c r="G90" s="75">
        <v>0</v>
      </c>
      <c r="H90" s="76">
        <v>0</v>
      </c>
      <c r="I90" s="75">
        <v>0</v>
      </c>
      <c r="J90" s="77">
        <v>0</v>
      </c>
      <c r="K90" s="75">
        <v>0</v>
      </c>
      <c r="L90" s="75">
        <v>0</v>
      </c>
      <c r="M90" s="75">
        <v>0</v>
      </c>
      <c r="N90" s="159" t="s">
        <v>30</v>
      </c>
      <c r="O90" s="123" t="s">
        <v>30</v>
      </c>
    </row>
    <row r="91" spans="1:15" s="14" customFormat="1" ht="5.25" customHeight="1" x14ac:dyDescent="0.25">
      <c r="A91" s="28"/>
      <c r="B91" s="43" t="s">
        <v>30</v>
      </c>
      <c r="C91" s="43" t="s">
        <v>30</v>
      </c>
      <c r="D91" s="43" t="s">
        <v>30</v>
      </c>
      <c r="E91" s="44"/>
      <c r="F91" s="44"/>
      <c r="G91" s="44"/>
      <c r="H91" s="45"/>
      <c r="I91" s="44"/>
      <c r="J91" s="46"/>
      <c r="K91" s="44"/>
      <c r="L91" s="44"/>
      <c r="M91" s="44"/>
      <c r="N91" s="159" t="s">
        <v>30</v>
      </c>
      <c r="O91" s="145" t="s">
        <v>30</v>
      </c>
    </row>
    <row r="92" spans="1:15" s="14" customFormat="1" x14ac:dyDescent="0.25">
      <c r="A92" s="47"/>
      <c r="B92" s="48" t="s">
        <v>31</v>
      </c>
      <c r="C92" s="174" t="s">
        <v>30</v>
      </c>
      <c r="D92" s="174" t="s">
        <v>30</v>
      </c>
      <c r="E92" s="49">
        <f>E4+E51+E77+E90</f>
        <v>292199</v>
      </c>
      <c r="F92" s="49">
        <f t="shared" ref="F92:M92" si="16">F4+F51+F77+F90</f>
        <v>361173</v>
      </c>
      <c r="G92" s="49">
        <f t="shared" si="16"/>
        <v>332544</v>
      </c>
      <c r="H92" s="50">
        <f t="shared" si="16"/>
        <v>351808</v>
      </c>
      <c r="I92" s="49">
        <f t="shared" si="16"/>
        <v>379507</v>
      </c>
      <c r="J92" s="51">
        <f t="shared" si="16"/>
        <v>379507</v>
      </c>
      <c r="K92" s="49">
        <f t="shared" si="16"/>
        <v>442208</v>
      </c>
      <c r="L92" s="49">
        <f t="shared" si="16"/>
        <v>487065</v>
      </c>
      <c r="M92" s="49">
        <f t="shared" si="16"/>
        <v>514315.20499999996</v>
      </c>
      <c r="N92" s="175" t="s">
        <v>30</v>
      </c>
      <c r="O92" s="144" t="s">
        <v>30</v>
      </c>
    </row>
    <row r="93" spans="1:15" s="14" customFormat="1" x14ac:dyDescent="0.25">
      <c r="C93" s="145"/>
      <c r="D93" s="145"/>
      <c r="N93" s="145"/>
      <c r="O93" s="145"/>
    </row>
    <row r="94" spans="1:15" s="14" customFormat="1" x14ac:dyDescent="0.25">
      <c r="C94" s="145"/>
      <c r="D94" s="145"/>
      <c r="N94" s="145"/>
      <c r="O94" s="145"/>
    </row>
    <row r="95" spans="1:15" s="14" customFormat="1" x14ac:dyDescent="0.25">
      <c r="C95" s="145"/>
      <c r="D95" s="145"/>
      <c r="N95" s="145"/>
      <c r="O95" s="145"/>
    </row>
    <row r="96" spans="1:15" s="14" customFormat="1" x14ac:dyDescent="0.25">
      <c r="C96" s="145"/>
      <c r="D96" s="145"/>
      <c r="N96" s="145"/>
      <c r="O96" s="145"/>
    </row>
    <row r="97" spans="3:15" s="14" customFormat="1" x14ac:dyDescent="0.25">
      <c r="C97" s="145"/>
      <c r="D97" s="145"/>
      <c r="N97" s="145"/>
      <c r="O97" s="145"/>
    </row>
    <row r="98" spans="3:15" s="14" customFormat="1" x14ac:dyDescent="0.25">
      <c r="C98" s="145"/>
      <c r="D98" s="145"/>
      <c r="N98" s="145"/>
      <c r="O98" s="145"/>
    </row>
    <row r="99" spans="3:15" s="14" customFormat="1" x14ac:dyDescent="0.25">
      <c r="C99" s="145"/>
      <c r="D99" s="145"/>
      <c r="N99" s="145"/>
      <c r="O99" s="145"/>
    </row>
    <row r="100" spans="3:15" s="14" customFormat="1" x14ac:dyDescent="0.25">
      <c r="C100" s="145"/>
      <c r="D100" s="145"/>
      <c r="N100" s="145"/>
      <c r="O100" s="145"/>
    </row>
    <row r="101" spans="3:15" s="14" customFormat="1" x14ac:dyDescent="0.25">
      <c r="C101" s="145" t="s">
        <v>30</v>
      </c>
      <c r="D101" s="145" t="s">
        <v>30</v>
      </c>
      <c r="N101" s="145" t="s">
        <v>30</v>
      </c>
      <c r="O101" s="145" t="s">
        <v>30</v>
      </c>
    </row>
    <row r="102" spans="3:15" s="14" customFormat="1" x14ac:dyDescent="0.25">
      <c r="C102" s="145" t="s">
        <v>30</v>
      </c>
      <c r="D102" s="145" t="s">
        <v>30</v>
      </c>
      <c r="N102" s="145" t="s">
        <v>30</v>
      </c>
      <c r="O102" s="145" t="s">
        <v>30</v>
      </c>
    </row>
    <row r="103" spans="3:15" s="14" customFormat="1" x14ac:dyDescent="0.25">
      <c r="C103" s="145" t="s">
        <v>30</v>
      </c>
      <c r="D103" s="145" t="s">
        <v>30</v>
      </c>
      <c r="N103" s="145" t="s">
        <v>30</v>
      </c>
      <c r="O103" s="145" t="s">
        <v>30</v>
      </c>
    </row>
    <row r="104" spans="3:15" s="14" customFormat="1" x14ac:dyDescent="0.25">
      <c r="C104" s="145" t="s">
        <v>30</v>
      </c>
      <c r="D104" s="145" t="s">
        <v>30</v>
      </c>
      <c r="N104" s="145" t="s">
        <v>30</v>
      </c>
      <c r="O104" s="145" t="s">
        <v>30</v>
      </c>
    </row>
    <row r="105" spans="3:15" s="14" customFormat="1" x14ac:dyDescent="0.25">
      <c r="C105" s="145" t="s">
        <v>30</v>
      </c>
      <c r="D105" s="145" t="s">
        <v>30</v>
      </c>
      <c r="N105" s="145" t="s">
        <v>30</v>
      </c>
      <c r="O105" s="145" t="s">
        <v>30</v>
      </c>
    </row>
    <row r="106" spans="3:15" s="14" customFormat="1" x14ac:dyDescent="0.25">
      <c r="C106" s="145" t="s">
        <v>30</v>
      </c>
      <c r="D106" s="145" t="s">
        <v>30</v>
      </c>
      <c r="N106" s="145" t="s">
        <v>30</v>
      </c>
      <c r="O106" s="145" t="s">
        <v>30</v>
      </c>
    </row>
    <row r="107" spans="3:15" s="14" customFormat="1" x14ac:dyDescent="0.25">
      <c r="C107" s="145" t="s">
        <v>30</v>
      </c>
      <c r="D107" s="145" t="s">
        <v>30</v>
      </c>
      <c r="N107" s="145" t="s">
        <v>30</v>
      </c>
      <c r="O107" s="145" t="s">
        <v>30</v>
      </c>
    </row>
    <row r="108" spans="3:15" s="14" customFormat="1" x14ac:dyDescent="0.25">
      <c r="C108" s="145" t="s">
        <v>30</v>
      </c>
      <c r="D108" s="145" t="s">
        <v>30</v>
      </c>
      <c r="N108" s="145" t="s">
        <v>30</v>
      </c>
      <c r="O108" s="145" t="s">
        <v>30</v>
      </c>
    </row>
    <row r="109" spans="3:15" s="14" customFormat="1" x14ac:dyDescent="0.25">
      <c r="C109" s="145" t="s">
        <v>30</v>
      </c>
      <c r="D109" s="145" t="s">
        <v>30</v>
      </c>
      <c r="N109" s="145" t="s">
        <v>30</v>
      </c>
      <c r="O109" s="145" t="s">
        <v>30</v>
      </c>
    </row>
    <row r="110" spans="3:15" s="14" customFormat="1" x14ac:dyDescent="0.25">
      <c r="C110" s="145" t="s">
        <v>30</v>
      </c>
      <c r="D110" s="145" t="s">
        <v>30</v>
      </c>
      <c r="N110" s="145" t="s">
        <v>30</v>
      </c>
      <c r="O110" s="145" t="s">
        <v>30</v>
      </c>
    </row>
    <row r="111" spans="3:15" s="14" customFormat="1" x14ac:dyDescent="0.25">
      <c r="C111" s="145" t="s">
        <v>30</v>
      </c>
      <c r="D111" s="145" t="s">
        <v>30</v>
      </c>
      <c r="N111" s="145" t="s">
        <v>30</v>
      </c>
      <c r="O111" s="145" t="s">
        <v>30</v>
      </c>
    </row>
    <row r="112" spans="3:15" s="14" customFormat="1" x14ac:dyDescent="0.25">
      <c r="C112" s="145" t="s">
        <v>30</v>
      </c>
      <c r="D112" s="145" t="s">
        <v>30</v>
      </c>
      <c r="N112" s="145" t="s">
        <v>30</v>
      </c>
      <c r="O112" s="145" t="s">
        <v>30</v>
      </c>
    </row>
    <row r="113" spans="3:15" s="14" customFormat="1" x14ac:dyDescent="0.25">
      <c r="C113" s="145" t="s">
        <v>30</v>
      </c>
      <c r="D113" s="145" t="s">
        <v>30</v>
      </c>
      <c r="N113" s="145" t="s">
        <v>30</v>
      </c>
      <c r="O113" s="145" t="s">
        <v>30</v>
      </c>
    </row>
    <row r="114" spans="3:15" s="14" customFormat="1" x14ac:dyDescent="0.25">
      <c r="C114" s="145" t="s">
        <v>30</v>
      </c>
      <c r="D114" s="145" t="s">
        <v>30</v>
      </c>
      <c r="N114" s="145" t="s">
        <v>30</v>
      </c>
      <c r="O114" s="145" t="s">
        <v>30</v>
      </c>
    </row>
    <row r="115" spans="3:15" s="14" customFormat="1" x14ac:dyDescent="0.25">
      <c r="C115" s="145" t="s">
        <v>30</v>
      </c>
      <c r="D115" s="145" t="s">
        <v>30</v>
      </c>
      <c r="N115" s="145" t="s">
        <v>30</v>
      </c>
      <c r="O115" s="145" t="s">
        <v>30</v>
      </c>
    </row>
    <row r="116" spans="3:15" s="14" customFormat="1" x14ac:dyDescent="0.25">
      <c r="C116" s="145" t="s">
        <v>30</v>
      </c>
      <c r="D116" s="145" t="s">
        <v>30</v>
      </c>
      <c r="N116" s="145" t="s">
        <v>30</v>
      </c>
      <c r="O116" s="145" t="s">
        <v>30</v>
      </c>
    </row>
    <row r="117" spans="3:15" s="14" customFormat="1" x14ac:dyDescent="0.25">
      <c r="C117" s="145" t="s">
        <v>30</v>
      </c>
      <c r="D117" s="145" t="s">
        <v>30</v>
      </c>
      <c r="N117" s="145" t="s">
        <v>30</v>
      </c>
      <c r="O117" s="145" t="s">
        <v>30</v>
      </c>
    </row>
    <row r="118" spans="3:15" s="14" customFormat="1" x14ac:dyDescent="0.25">
      <c r="C118" s="145" t="s">
        <v>30</v>
      </c>
      <c r="D118" s="145" t="s">
        <v>30</v>
      </c>
      <c r="N118" s="145" t="s">
        <v>30</v>
      </c>
      <c r="O118" s="145" t="s">
        <v>30</v>
      </c>
    </row>
    <row r="119" spans="3:15" s="14" customFormat="1" x14ac:dyDescent="0.25">
      <c r="C119" s="145" t="s">
        <v>30</v>
      </c>
      <c r="D119" s="145" t="s">
        <v>30</v>
      </c>
      <c r="N119" s="145" t="s">
        <v>30</v>
      </c>
      <c r="O119" s="145" t="s">
        <v>30</v>
      </c>
    </row>
    <row r="120" spans="3:15" s="14" customFormat="1" x14ac:dyDescent="0.25">
      <c r="C120" s="145" t="s">
        <v>30</v>
      </c>
      <c r="D120" s="145" t="s">
        <v>30</v>
      </c>
      <c r="N120" s="145" t="s">
        <v>30</v>
      </c>
      <c r="O120" s="145" t="s">
        <v>30</v>
      </c>
    </row>
    <row r="121" spans="3:15" s="14" customFormat="1" x14ac:dyDescent="0.25">
      <c r="C121" s="145" t="s">
        <v>30</v>
      </c>
      <c r="D121" s="145" t="s">
        <v>30</v>
      </c>
      <c r="N121" s="145" t="s">
        <v>30</v>
      </c>
      <c r="O121" s="145" t="s">
        <v>30</v>
      </c>
    </row>
    <row r="122" spans="3:15" s="14" customFormat="1" x14ac:dyDescent="0.25">
      <c r="C122" s="145" t="s">
        <v>30</v>
      </c>
      <c r="D122" s="145" t="s">
        <v>30</v>
      </c>
      <c r="N122" s="145" t="s">
        <v>30</v>
      </c>
      <c r="O122" s="145" t="s">
        <v>30</v>
      </c>
    </row>
    <row r="123" spans="3:15" s="14" customFormat="1" x14ac:dyDescent="0.25">
      <c r="C123" s="145" t="s">
        <v>30</v>
      </c>
      <c r="D123" s="145" t="s">
        <v>30</v>
      </c>
      <c r="N123" s="145" t="s">
        <v>30</v>
      </c>
      <c r="O123" s="145" t="s">
        <v>30</v>
      </c>
    </row>
    <row r="124" spans="3:15" s="14" customFormat="1" x14ac:dyDescent="0.25">
      <c r="C124" s="145" t="s">
        <v>30</v>
      </c>
      <c r="D124" s="145" t="s">
        <v>30</v>
      </c>
      <c r="N124" s="145" t="s">
        <v>30</v>
      </c>
      <c r="O124" s="145" t="s">
        <v>30</v>
      </c>
    </row>
    <row r="125" spans="3:15" s="14" customFormat="1" x14ac:dyDescent="0.25">
      <c r="C125" s="145" t="s">
        <v>30</v>
      </c>
      <c r="D125" s="145" t="s">
        <v>30</v>
      </c>
      <c r="N125" s="145" t="s">
        <v>30</v>
      </c>
      <c r="O125" s="145" t="s">
        <v>30</v>
      </c>
    </row>
    <row r="126" spans="3:15" s="14" customFormat="1" x14ac:dyDescent="0.25">
      <c r="C126" s="145" t="s">
        <v>30</v>
      </c>
      <c r="D126" s="145" t="s">
        <v>30</v>
      </c>
      <c r="N126" s="145" t="s">
        <v>30</v>
      </c>
      <c r="O126" s="145" t="s">
        <v>30</v>
      </c>
    </row>
    <row r="127" spans="3:15" s="14" customFormat="1" x14ac:dyDescent="0.25">
      <c r="C127" s="145" t="s">
        <v>30</v>
      </c>
      <c r="D127" s="145" t="s">
        <v>30</v>
      </c>
      <c r="N127" s="145" t="s">
        <v>30</v>
      </c>
      <c r="O127" s="145" t="s">
        <v>30</v>
      </c>
    </row>
    <row r="128" spans="3:15" s="14" customFormat="1" x14ac:dyDescent="0.25">
      <c r="C128" s="145" t="s">
        <v>30</v>
      </c>
      <c r="D128" s="145" t="s">
        <v>30</v>
      </c>
      <c r="N128" s="145" t="s">
        <v>30</v>
      </c>
      <c r="O128" s="145" t="s">
        <v>30</v>
      </c>
    </row>
    <row r="129" spans="3:15" s="14" customFormat="1" x14ac:dyDescent="0.25">
      <c r="C129" s="145" t="s">
        <v>30</v>
      </c>
      <c r="D129" s="145" t="s">
        <v>30</v>
      </c>
      <c r="N129" s="145" t="s">
        <v>30</v>
      </c>
      <c r="O129" s="145" t="s">
        <v>30</v>
      </c>
    </row>
    <row r="130" spans="3:15" s="14" customFormat="1" x14ac:dyDescent="0.25">
      <c r="C130" s="145" t="s">
        <v>30</v>
      </c>
      <c r="D130" s="145" t="s">
        <v>30</v>
      </c>
      <c r="N130" s="145" t="s">
        <v>30</v>
      </c>
      <c r="O130" s="145" t="s">
        <v>30</v>
      </c>
    </row>
    <row r="131" spans="3:15" s="14" customFormat="1" x14ac:dyDescent="0.25">
      <c r="C131" s="145" t="s">
        <v>30</v>
      </c>
      <c r="D131" s="145" t="s">
        <v>30</v>
      </c>
      <c r="N131" s="145" t="s">
        <v>30</v>
      </c>
      <c r="O131" s="145" t="s">
        <v>30</v>
      </c>
    </row>
    <row r="132" spans="3:15" s="14" customFormat="1" x14ac:dyDescent="0.25">
      <c r="C132" s="145" t="s">
        <v>30</v>
      </c>
      <c r="D132" s="145" t="s">
        <v>30</v>
      </c>
      <c r="N132" s="145" t="s">
        <v>30</v>
      </c>
      <c r="O132" s="145" t="s">
        <v>30</v>
      </c>
    </row>
    <row r="133" spans="3:15" s="14" customFormat="1" x14ac:dyDescent="0.25">
      <c r="C133" s="145" t="s">
        <v>30</v>
      </c>
      <c r="D133" s="145" t="s">
        <v>30</v>
      </c>
      <c r="N133" s="145" t="s">
        <v>30</v>
      </c>
      <c r="O133" s="145" t="s">
        <v>30</v>
      </c>
    </row>
    <row r="134" spans="3:15" s="14" customFormat="1" x14ac:dyDescent="0.25">
      <c r="C134" s="145" t="s">
        <v>30</v>
      </c>
      <c r="D134" s="145" t="s">
        <v>30</v>
      </c>
      <c r="N134" s="145" t="s">
        <v>30</v>
      </c>
      <c r="O134" s="145" t="s">
        <v>30</v>
      </c>
    </row>
    <row r="135" spans="3:15" s="14" customFormat="1" x14ac:dyDescent="0.25">
      <c r="C135" s="145" t="s">
        <v>30</v>
      </c>
      <c r="D135" s="145" t="s">
        <v>30</v>
      </c>
      <c r="N135" s="145" t="s">
        <v>30</v>
      </c>
      <c r="O135" s="145" t="s">
        <v>30</v>
      </c>
    </row>
    <row r="136" spans="3:15" s="14" customFormat="1" x14ac:dyDescent="0.25">
      <c r="C136" s="145" t="s">
        <v>30</v>
      </c>
      <c r="D136" s="145" t="s">
        <v>30</v>
      </c>
      <c r="N136" s="145" t="s">
        <v>30</v>
      </c>
      <c r="O136" s="145" t="s">
        <v>30</v>
      </c>
    </row>
    <row r="137" spans="3:15" s="14" customFormat="1" x14ac:dyDescent="0.25">
      <c r="C137" s="145" t="s">
        <v>30</v>
      </c>
      <c r="D137" s="145" t="s">
        <v>30</v>
      </c>
      <c r="N137" s="145" t="s">
        <v>30</v>
      </c>
      <c r="O137" s="145" t="s">
        <v>30</v>
      </c>
    </row>
    <row r="138" spans="3:15" s="14" customFormat="1" x14ac:dyDescent="0.25">
      <c r="C138" s="145" t="s">
        <v>30</v>
      </c>
      <c r="D138" s="145" t="s">
        <v>30</v>
      </c>
      <c r="N138" s="145" t="s">
        <v>30</v>
      </c>
      <c r="O138" s="145" t="s">
        <v>30</v>
      </c>
    </row>
    <row r="139" spans="3:15" s="14" customFormat="1" x14ac:dyDescent="0.25">
      <c r="C139" s="145" t="s">
        <v>30</v>
      </c>
      <c r="D139" s="145" t="s">
        <v>30</v>
      </c>
      <c r="N139" s="145" t="s">
        <v>30</v>
      </c>
      <c r="O139" s="145" t="s">
        <v>30</v>
      </c>
    </row>
    <row r="140" spans="3:15" s="14" customFormat="1" x14ac:dyDescent="0.25">
      <c r="C140" s="145" t="s">
        <v>30</v>
      </c>
      <c r="D140" s="145" t="s">
        <v>30</v>
      </c>
      <c r="N140" s="145" t="s">
        <v>30</v>
      </c>
      <c r="O140" s="145" t="s">
        <v>30</v>
      </c>
    </row>
    <row r="141" spans="3:15" s="14" customFormat="1" x14ac:dyDescent="0.25">
      <c r="C141" s="145" t="s">
        <v>30</v>
      </c>
      <c r="D141" s="145" t="s">
        <v>30</v>
      </c>
      <c r="N141" s="145" t="s">
        <v>30</v>
      </c>
      <c r="O141" s="145" t="s">
        <v>30</v>
      </c>
    </row>
    <row r="142" spans="3:15" s="14" customFormat="1" x14ac:dyDescent="0.25">
      <c r="C142" s="145" t="s">
        <v>30</v>
      </c>
      <c r="D142" s="145" t="s">
        <v>30</v>
      </c>
      <c r="N142" s="145" t="s">
        <v>30</v>
      </c>
      <c r="O142" s="145" t="s">
        <v>30</v>
      </c>
    </row>
    <row r="143" spans="3:15" s="14" customFormat="1" x14ac:dyDescent="0.25">
      <c r="C143" s="145" t="s">
        <v>30</v>
      </c>
      <c r="D143" s="145" t="s">
        <v>30</v>
      </c>
      <c r="N143" s="145" t="s">
        <v>30</v>
      </c>
      <c r="O143" s="145" t="s">
        <v>30</v>
      </c>
    </row>
    <row r="144" spans="3:15" s="14" customFormat="1" x14ac:dyDescent="0.25">
      <c r="C144" s="145" t="s">
        <v>30</v>
      </c>
      <c r="D144" s="145" t="s">
        <v>30</v>
      </c>
      <c r="N144" s="145" t="s">
        <v>30</v>
      </c>
      <c r="O144" s="145" t="s">
        <v>30</v>
      </c>
    </row>
    <row r="145" spans="3:15" s="14" customFormat="1" x14ac:dyDescent="0.25">
      <c r="C145" s="145" t="s">
        <v>30</v>
      </c>
      <c r="D145" s="145" t="s">
        <v>30</v>
      </c>
      <c r="N145" s="145" t="s">
        <v>30</v>
      </c>
      <c r="O145" s="145" t="s">
        <v>30</v>
      </c>
    </row>
    <row r="146" spans="3:15" s="14" customFormat="1" x14ac:dyDescent="0.25">
      <c r="C146" s="145" t="s">
        <v>30</v>
      </c>
      <c r="D146" s="145" t="s">
        <v>30</v>
      </c>
      <c r="N146" s="145" t="s">
        <v>30</v>
      </c>
      <c r="O146" s="145" t="s">
        <v>30</v>
      </c>
    </row>
    <row r="147" spans="3:15" s="14" customFormat="1" x14ac:dyDescent="0.25">
      <c r="C147" s="145" t="s">
        <v>30</v>
      </c>
      <c r="D147" s="145" t="s">
        <v>30</v>
      </c>
      <c r="N147" s="145" t="s">
        <v>30</v>
      </c>
      <c r="O147" s="145" t="s">
        <v>30</v>
      </c>
    </row>
    <row r="148" spans="3:15" s="14" customFormat="1" x14ac:dyDescent="0.25">
      <c r="C148" s="145" t="s">
        <v>30</v>
      </c>
      <c r="D148" s="145" t="s">
        <v>30</v>
      </c>
      <c r="N148" s="145" t="s">
        <v>30</v>
      </c>
      <c r="O148" s="145" t="s">
        <v>30</v>
      </c>
    </row>
    <row r="149" spans="3:15" s="14" customFormat="1" x14ac:dyDescent="0.25">
      <c r="C149" s="145" t="s">
        <v>30</v>
      </c>
      <c r="D149" s="145" t="s">
        <v>30</v>
      </c>
      <c r="N149" s="145" t="s">
        <v>30</v>
      </c>
      <c r="O149" s="145" t="s">
        <v>30</v>
      </c>
    </row>
    <row r="150" spans="3:15" s="14" customFormat="1" x14ac:dyDescent="0.25">
      <c r="C150" s="145" t="s">
        <v>30</v>
      </c>
      <c r="D150" s="145" t="s">
        <v>30</v>
      </c>
      <c r="N150" s="145" t="s">
        <v>30</v>
      </c>
      <c r="O150" s="145" t="s">
        <v>30</v>
      </c>
    </row>
    <row r="151" spans="3:15" s="14" customFormat="1" x14ac:dyDescent="0.25">
      <c r="C151" s="145" t="s">
        <v>30</v>
      </c>
      <c r="D151" s="145" t="s">
        <v>30</v>
      </c>
      <c r="N151" s="145" t="s">
        <v>30</v>
      </c>
      <c r="O151" s="145" t="s">
        <v>30</v>
      </c>
    </row>
    <row r="152" spans="3:15" s="14" customFormat="1" x14ac:dyDescent="0.25">
      <c r="C152" s="145" t="s">
        <v>30</v>
      </c>
      <c r="D152" s="145" t="s">
        <v>30</v>
      </c>
      <c r="N152" s="145" t="s">
        <v>30</v>
      </c>
      <c r="O152" s="145" t="s">
        <v>30</v>
      </c>
    </row>
    <row r="153" spans="3:15" s="14" customFormat="1" x14ac:dyDescent="0.25">
      <c r="C153" s="145" t="s">
        <v>30</v>
      </c>
      <c r="D153" s="145" t="s">
        <v>30</v>
      </c>
      <c r="N153" s="145" t="s">
        <v>30</v>
      </c>
      <c r="O153" s="145" t="s">
        <v>30</v>
      </c>
    </row>
    <row r="154" spans="3:15" s="14" customFormat="1" x14ac:dyDescent="0.25">
      <c r="C154" s="145" t="s">
        <v>30</v>
      </c>
      <c r="D154" s="145" t="s">
        <v>30</v>
      </c>
      <c r="N154" s="145" t="s">
        <v>30</v>
      </c>
      <c r="O154" s="145" t="s">
        <v>30</v>
      </c>
    </row>
    <row r="155" spans="3:15" s="14" customFormat="1" x14ac:dyDescent="0.25">
      <c r="C155" s="145" t="s">
        <v>30</v>
      </c>
      <c r="D155" s="145" t="s">
        <v>30</v>
      </c>
      <c r="N155" s="145" t="s">
        <v>30</v>
      </c>
      <c r="O155" s="145" t="s">
        <v>30</v>
      </c>
    </row>
    <row r="156" spans="3:15" s="14" customFormat="1" x14ac:dyDescent="0.25">
      <c r="C156" s="145" t="s">
        <v>30</v>
      </c>
      <c r="D156" s="145" t="s">
        <v>30</v>
      </c>
      <c r="N156" s="145" t="s">
        <v>30</v>
      </c>
      <c r="O156" s="145" t="s">
        <v>30</v>
      </c>
    </row>
    <row r="157" spans="3:15" s="14" customFormat="1" x14ac:dyDescent="0.25">
      <c r="C157" s="145" t="s">
        <v>30</v>
      </c>
      <c r="D157" s="145" t="s">
        <v>30</v>
      </c>
      <c r="N157" s="145" t="s">
        <v>30</v>
      </c>
      <c r="O157" s="145" t="s">
        <v>30</v>
      </c>
    </row>
    <row r="158" spans="3:15" s="14" customFormat="1" x14ac:dyDescent="0.25">
      <c r="C158" s="145" t="s">
        <v>30</v>
      </c>
      <c r="D158" s="145" t="s">
        <v>30</v>
      </c>
      <c r="N158" s="145" t="s">
        <v>30</v>
      </c>
      <c r="O158" s="145" t="s">
        <v>30</v>
      </c>
    </row>
    <row r="159" spans="3:15" s="14" customFormat="1" x14ac:dyDescent="0.25">
      <c r="C159" s="145" t="s">
        <v>30</v>
      </c>
      <c r="D159" s="145" t="s">
        <v>30</v>
      </c>
      <c r="N159" s="145" t="s">
        <v>30</v>
      </c>
      <c r="O159" s="145" t="s">
        <v>30</v>
      </c>
    </row>
    <row r="160" spans="3:15" s="14" customFormat="1" x14ac:dyDescent="0.25">
      <c r="C160" s="145" t="s">
        <v>30</v>
      </c>
      <c r="D160" s="145" t="s">
        <v>30</v>
      </c>
      <c r="N160" s="145" t="s">
        <v>30</v>
      </c>
      <c r="O160" s="145" t="s">
        <v>30</v>
      </c>
    </row>
    <row r="161" spans="3:15" s="14" customFormat="1" x14ac:dyDescent="0.25">
      <c r="C161" s="145" t="s">
        <v>30</v>
      </c>
      <c r="D161" s="145" t="s">
        <v>30</v>
      </c>
      <c r="N161" s="145" t="s">
        <v>30</v>
      </c>
      <c r="O161" s="145" t="s">
        <v>30</v>
      </c>
    </row>
    <row r="162" spans="3:15" s="14" customFormat="1" x14ac:dyDescent="0.25">
      <c r="C162" s="145" t="s">
        <v>30</v>
      </c>
      <c r="D162" s="145" t="s">
        <v>30</v>
      </c>
      <c r="N162" s="145" t="s">
        <v>30</v>
      </c>
      <c r="O162" s="145" t="s">
        <v>30</v>
      </c>
    </row>
    <row r="163" spans="3:15" s="14" customFormat="1" x14ac:dyDescent="0.25">
      <c r="C163" s="145" t="s">
        <v>30</v>
      </c>
      <c r="D163" s="145" t="s">
        <v>30</v>
      </c>
      <c r="N163" s="145" t="s">
        <v>30</v>
      </c>
      <c r="O163" s="145" t="s">
        <v>30</v>
      </c>
    </row>
    <row r="164" spans="3:15" s="14" customFormat="1" x14ac:dyDescent="0.25">
      <c r="C164" s="145" t="s">
        <v>30</v>
      </c>
      <c r="D164" s="145" t="s">
        <v>30</v>
      </c>
      <c r="N164" s="145" t="s">
        <v>30</v>
      </c>
      <c r="O164" s="145" t="s">
        <v>30</v>
      </c>
    </row>
    <row r="165" spans="3:15" s="14" customFormat="1" x14ac:dyDescent="0.25">
      <c r="C165" s="145" t="s">
        <v>30</v>
      </c>
      <c r="D165" s="145" t="s">
        <v>30</v>
      </c>
      <c r="N165" s="145" t="s">
        <v>30</v>
      </c>
      <c r="O165" s="145" t="s">
        <v>30</v>
      </c>
    </row>
    <row r="166" spans="3:15" s="14" customFormat="1" x14ac:dyDescent="0.25">
      <c r="C166" s="145" t="s">
        <v>30</v>
      </c>
      <c r="D166" s="145" t="s">
        <v>30</v>
      </c>
      <c r="N166" s="145" t="s">
        <v>30</v>
      </c>
      <c r="O166" s="145" t="s">
        <v>30</v>
      </c>
    </row>
    <row r="167" spans="3:15" s="14" customFormat="1" x14ac:dyDescent="0.25">
      <c r="C167" s="145" t="s">
        <v>30</v>
      </c>
      <c r="D167" s="145" t="s">
        <v>30</v>
      </c>
      <c r="N167" s="145" t="s">
        <v>30</v>
      </c>
      <c r="O167" s="145" t="s">
        <v>30</v>
      </c>
    </row>
    <row r="168" spans="3:15" s="14" customFormat="1" x14ac:dyDescent="0.25">
      <c r="C168" s="145" t="s">
        <v>30</v>
      </c>
      <c r="D168" s="145" t="s">
        <v>30</v>
      </c>
      <c r="N168" s="145" t="s">
        <v>30</v>
      </c>
      <c r="O168" s="145" t="s">
        <v>30</v>
      </c>
    </row>
    <row r="169" spans="3:15" s="14" customFormat="1" x14ac:dyDescent="0.25">
      <c r="C169" s="145" t="s">
        <v>30</v>
      </c>
      <c r="D169" s="145" t="s">
        <v>30</v>
      </c>
      <c r="N169" s="145" t="s">
        <v>30</v>
      </c>
      <c r="O169" s="145" t="s">
        <v>30</v>
      </c>
    </row>
    <row r="170" spans="3:15" s="14" customFormat="1" x14ac:dyDescent="0.25">
      <c r="C170" s="145" t="s">
        <v>30</v>
      </c>
      <c r="D170" s="145" t="s">
        <v>30</v>
      </c>
      <c r="N170" s="145" t="s">
        <v>30</v>
      </c>
      <c r="O170" s="145" t="s">
        <v>30</v>
      </c>
    </row>
    <row r="171" spans="3:15" s="14" customFormat="1" x14ac:dyDescent="0.25">
      <c r="C171" s="145" t="s">
        <v>30</v>
      </c>
      <c r="D171" s="145" t="s">
        <v>30</v>
      </c>
      <c r="N171" s="145" t="s">
        <v>30</v>
      </c>
      <c r="O171" s="145" t="s">
        <v>30</v>
      </c>
    </row>
    <row r="172" spans="3:15" s="14" customFormat="1" x14ac:dyDescent="0.25">
      <c r="C172" s="145" t="s">
        <v>30</v>
      </c>
      <c r="D172" s="145" t="s">
        <v>30</v>
      </c>
      <c r="N172" s="145" t="s">
        <v>30</v>
      </c>
      <c r="O172" s="145" t="s">
        <v>30</v>
      </c>
    </row>
    <row r="173" spans="3:15" s="14" customFormat="1" x14ac:dyDescent="0.25">
      <c r="C173" s="145" t="s">
        <v>30</v>
      </c>
      <c r="D173" s="145" t="s">
        <v>30</v>
      </c>
      <c r="N173" s="145" t="s">
        <v>30</v>
      </c>
      <c r="O173" s="145" t="s">
        <v>30</v>
      </c>
    </row>
    <row r="174" spans="3:15" s="14" customFormat="1" x14ac:dyDescent="0.25">
      <c r="C174" s="145" t="s">
        <v>30</v>
      </c>
      <c r="D174" s="145" t="s">
        <v>30</v>
      </c>
      <c r="N174" s="145" t="s">
        <v>30</v>
      </c>
      <c r="O174" s="145" t="s">
        <v>30</v>
      </c>
    </row>
    <row r="175" spans="3:15" s="14" customFormat="1" x14ac:dyDescent="0.25">
      <c r="C175" s="145" t="s">
        <v>30</v>
      </c>
      <c r="D175" s="145" t="s">
        <v>30</v>
      </c>
      <c r="N175" s="145" t="s">
        <v>30</v>
      </c>
      <c r="O175" s="145" t="s">
        <v>30</v>
      </c>
    </row>
    <row r="176" spans="3:15" s="14" customFormat="1" x14ac:dyDescent="0.25">
      <c r="C176" s="145" t="s">
        <v>30</v>
      </c>
      <c r="D176" s="145" t="s">
        <v>30</v>
      </c>
      <c r="N176" s="145" t="s">
        <v>30</v>
      </c>
      <c r="O176" s="145" t="s">
        <v>30</v>
      </c>
    </row>
    <row r="177" spans="3:15" s="14" customFormat="1" x14ac:dyDescent="0.25">
      <c r="C177" s="145" t="s">
        <v>30</v>
      </c>
      <c r="D177" s="145" t="s">
        <v>30</v>
      </c>
      <c r="N177" s="145" t="s">
        <v>30</v>
      </c>
      <c r="O177" s="145" t="s">
        <v>30</v>
      </c>
    </row>
    <row r="178" spans="3:15" s="14" customFormat="1" x14ac:dyDescent="0.25">
      <c r="C178" s="145" t="s">
        <v>30</v>
      </c>
      <c r="D178" s="145" t="s">
        <v>30</v>
      </c>
      <c r="N178" s="145" t="s">
        <v>30</v>
      </c>
      <c r="O178" s="145" t="s">
        <v>30</v>
      </c>
    </row>
    <row r="179" spans="3:15" s="14" customFormat="1" x14ac:dyDescent="0.25">
      <c r="C179" s="145" t="s">
        <v>30</v>
      </c>
      <c r="D179" s="145" t="s">
        <v>30</v>
      </c>
      <c r="N179" s="145" t="s">
        <v>30</v>
      </c>
      <c r="O179" s="145" t="s">
        <v>30</v>
      </c>
    </row>
    <row r="180" spans="3:15" s="14" customFormat="1" x14ac:dyDescent="0.25">
      <c r="C180" s="145" t="s">
        <v>30</v>
      </c>
      <c r="D180" s="145" t="s">
        <v>30</v>
      </c>
      <c r="N180" s="145" t="s">
        <v>30</v>
      </c>
      <c r="O180" s="145" t="s">
        <v>30</v>
      </c>
    </row>
    <row r="181" spans="3:15" s="14" customFormat="1" x14ac:dyDescent="0.25">
      <c r="C181" s="145" t="s">
        <v>30</v>
      </c>
      <c r="D181" s="145" t="s">
        <v>30</v>
      </c>
      <c r="N181" s="145" t="s">
        <v>30</v>
      </c>
      <c r="O181" s="145" t="s">
        <v>30</v>
      </c>
    </row>
    <row r="182" spans="3:15" s="14" customFormat="1" x14ac:dyDescent="0.25">
      <c r="C182" s="145" t="s">
        <v>30</v>
      </c>
      <c r="D182" s="145" t="s">
        <v>30</v>
      </c>
      <c r="N182" s="145" t="s">
        <v>30</v>
      </c>
      <c r="O182" s="145" t="s">
        <v>30</v>
      </c>
    </row>
    <row r="183" spans="3:15" s="14" customFormat="1" x14ac:dyDescent="0.25">
      <c r="C183" s="145" t="s">
        <v>30</v>
      </c>
      <c r="D183" s="145" t="s">
        <v>30</v>
      </c>
      <c r="N183" s="145" t="s">
        <v>30</v>
      </c>
      <c r="O183" s="145" t="s">
        <v>30</v>
      </c>
    </row>
    <row r="184" spans="3:15" s="14" customFormat="1" x14ac:dyDescent="0.25">
      <c r="C184" s="145" t="s">
        <v>30</v>
      </c>
      <c r="D184" s="145" t="s">
        <v>30</v>
      </c>
      <c r="N184" s="145" t="s">
        <v>30</v>
      </c>
      <c r="O184" s="145" t="s">
        <v>30</v>
      </c>
    </row>
    <row r="185" spans="3:15" s="14" customFormat="1" x14ac:dyDescent="0.25">
      <c r="C185" s="145" t="s">
        <v>30</v>
      </c>
      <c r="D185" s="145" t="s">
        <v>30</v>
      </c>
      <c r="N185" s="145" t="s">
        <v>30</v>
      </c>
      <c r="O185" s="145" t="s">
        <v>30</v>
      </c>
    </row>
    <row r="186" spans="3:15" s="14" customFormat="1" x14ac:dyDescent="0.25">
      <c r="C186" s="145" t="s">
        <v>30</v>
      </c>
      <c r="D186" s="145" t="s">
        <v>30</v>
      </c>
      <c r="N186" s="145" t="s">
        <v>30</v>
      </c>
      <c r="O186" s="145" t="s">
        <v>30</v>
      </c>
    </row>
    <row r="187" spans="3:15" s="14" customFormat="1" x14ac:dyDescent="0.25">
      <c r="C187" s="145" t="s">
        <v>30</v>
      </c>
      <c r="D187" s="145" t="s">
        <v>30</v>
      </c>
      <c r="N187" s="145" t="s">
        <v>30</v>
      </c>
      <c r="O187" s="145" t="s">
        <v>30</v>
      </c>
    </row>
    <row r="188" spans="3:15" s="14" customFormat="1" x14ac:dyDescent="0.25">
      <c r="C188" s="145" t="s">
        <v>30</v>
      </c>
      <c r="D188" s="145" t="s">
        <v>30</v>
      </c>
      <c r="N188" s="145" t="s">
        <v>30</v>
      </c>
      <c r="O188" s="145" t="s">
        <v>30</v>
      </c>
    </row>
    <row r="189" spans="3:15" s="14" customFormat="1" x14ac:dyDescent="0.25">
      <c r="C189" s="145" t="s">
        <v>30</v>
      </c>
      <c r="D189" s="145" t="s">
        <v>30</v>
      </c>
      <c r="N189" s="145" t="s">
        <v>30</v>
      </c>
      <c r="O189" s="145" t="s">
        <v>30</v>
      </c>
    </row>
    <row r="190" spans="3:15" s="14" customFormat="1" x14ac:dyDescent="0.25">
      <c r="C190" s="145" t="s">
        <v>30</v>
      </c>
      <c r="D190" s="145" t="s">
        <v>30</v>
      </c>
      <c r="N190" s="145" t="s">
        <v>30</v>
      </c>
      <c r="O190" s="145" t="s">
        <v>30</v>
      </c>
    </row>
    <row r="191" spans="3:15" s="14" customFormat="1" x14ac:dyDescent="0.25">
      <c r="C191" s="145" t="s">
        <v>30</v>
      </c>
      <c r="D191" s="145" t="s">
        <v>30</v>
      </c>
      <c r="N191" s="145" t="s">
        <v>30</v>
      </c>
      <c r="O191" s="145" t="s">
        <v>30</v>
      </c>
    </row>
    <row r="192" spans="3:15" s="14" customFormat="1" x14ac:dyDescent="0.25">
      <c r="C192" s="145" t="s">
        <v>30</v>
      </c>
      <c r="D192" s="145" t="s">
        <v>30</v>
      </c>
      <c r="N192" s="145" t="s">
        <v>30</v>
      </c>
      <c r="O192" s="145" t="s">
        <v>30</v>
      </c>
    </row>
    <row r="193" spans="3:15" s="14" customFormat="1" x14ac:dyDescent="0.25">
      <c r="C193" s="145" t="s">
        <v>30</v>
      </c>
      <c r="D193" s="145" t="s">
        <v>30</v>
      </c>
      <c r="N193" s="145" t="s">
        <v>30</v>
      </c>
      <c r="O193" s="145" t="s">
        <v>30</v>
      </c>
    </row>
    <row r="194" spans="3:15" s="14" customFormat="1" x14ac:dyDescent="0.25">
      <c r="C194" s="145" t="s">
        <v>30</v>
      </c>
      <c r="D194" s="145" t="s">
        <v>30</v>
      </c>
      <c r="N194" s="145" t="s">
        <v>30</v>
      </c>
      <c r="O194" s="145" t="s">
        <v>30</v>
      </c>
    </row>
    <row r="195" spans="3:15" s="14" customFormat="1" x14ac:dyDescent="0.25">
      <c r="C195" s="145" t="s">
        <v>30</v>
      </c>
      <c r="D195" s="145" t="s">
        <v>30</v>
      </c>
      <c r="N195" s="145" t="s">
        <v>30</v>
      </c>
      <c r="O195" s="145" t="s">
        <v>30</v>
      </c>
    </row>
    <row r="196" spans="3:15" s="14" customFormat="1" x14ac:dyDescent="0.25">
      <c r="C196" s="145" t="s">
        <v>30</v>
      </c>
      <c r="D196" s="145" t="s">
        <v>30</v>
      </c>
      <c r="N196" s="145" t="s">
        <v>30</v>
      </c>
      <c r="O196" s="145" t="s">
        <v>30</v>
      </c>
    </row>
    <row r="197" spans="3:15" s="14" customFormat="1" x14ac:dyDescent="0.25">
      <c r="C197" s="145" t="s">
        <v>30</v>
      </c>
      <c r="D197" s="145" t="s">
        <v>30</v>
      </c>
      <c r="N197" s="145" t="s">
        <v>30</v>
      </c>
      <c r="O197" s="145" t="s">
        <v>30</v>
      </c>
    </row>
    <row r="198" spans="3:15" s="14" customFormat="1" x14ac:dyDescent="0.25">
      <c r="C198" s="145" t="s">
        <v>30</v>
      </c>
      <c r="D198" s="145" t="s">
        <v>30</v>
      </c>
      <c r="N198" s="145" t="s">
        <v>30</v>
      </c>
      <c r="O198" s="145" t="s">
        <v>30</v>
      </c>
    </row>
    <row r="199" spans="3:15" s="14" customFormat="1" x14ac:dyDescent="0.25">
      <c r="C199" s="145" t="s">
        <v>30</v>
      </c>
      <c r="D199" s="145" t="s">
        <v>30</v>
      </c>
      <c r="N199" s="145" t="s">
        <v>30</v>
      </c>
      <c r="O199" s="145" t="s">
        <v>30</v>
      </c>
    </row>
    <row r="200" spans="3:15" s="14" customFormat="1" x14ac:dyDescent="0.25">
      <c r="C200" s="145" t="s">
        <v>30</v>
      </c>
      <c r="D200" s="145" t="s">
        <v>30</v>
      </c>
      <c r="N200" s="145" t="s">
        <v>30</v>
      </c>
      <c r="O200" s="145" t="s">
        <v>30</v>
      </c>
    </row>
    <row r="201" spans="3:15" s="14" customFormat="1" x14ac:dyDescent="0.25">
      <c r="C201" s="145" t="s">
        <v>30</v>
      </c>
      <c r="D201" s="145" t="s">
        <v>30</v>
      </c>
      <c r="N201" s="145" t="s">
        <v>30</v>
      </c>
      <c r="O201" s="145" t="s">
        <v>30</v>
      </c>
    </row>
    <row r="202" spans="3:15" s="14" customFormat="1" x14ac:dyDescent="0.25">
      <c r="C202" s="145" t="s">
        <v>30</v>
      </c>
      <c r="D202" s="145" t="s">
        <v>30</v>
      </c>
      <c r="N202" s="145" t="s">
        <v>30</v>
      </c>
      <c r="O202" s="145" t="s">
        <v>30</v>
      </c>
    </row>
    <row r="203" spans="3:15" s="14" customFormat="1" x14ac:dyDescent="0.25">
      <c r="C203" s="145" t="s">
        <v>30</v>
      </c>
      <c r="D203" s="145" t="s">
        <v>30</v>
      </c>
      <c r="N203" s="145" t="s">
        <v>30</v>
      </c>
      <c r="O203" s="145" t="s">
        <v>30</v>
      </c>
    </row>
    <row r="204" spans="3:15" s="14" customFormat="1" x14ac:dyDescent="0.25">
      <c r="C204" s="145" t="s">
        <v>30</v>
      </c>
      <c r="D204" s="145" t="s">
        <v>30</v>
      </c>
      <c r="N204" s="145" t="s">
        <v>30</v>
      </c>
      <c r="O204" s="145" t="s">
        <v>30</v>
      </c>
    </row>
    <row r="205" spans="3:15" s="14" customFormat="1" x14ac:dyDescent="0.25">
      <c r="C205" s="145" t="s">
        <v>30</v>
      </c>
      <c r="D205" s="145" t="s">
        <v>30</v>
      </c>
      <c r="N205" s="145" t="s">
        <v>30</v>
      </c>
      <c r="O205" s="145" t="s">
        <v>30</v>
      </c>
    </row>
    <row r="206" spans="3:15" s="14" customFormat="1" x14ac:dyDescent="0.25">
      <c r="C206" s="145" t="s">
        <v>30</v>
      </c>
      <c r="D206" s="145" t="s">
        <v>30</v>
      </c>
      <c r="N206" s="145" t="s">
        <v>30</v>
      </c>
      <c r="O206" s="145" t="s">
        <v>30</v>
      </c>
    </row>
    <row r="207" spans="3:15" s="14" customFormat="1" x14ac:dyDescent="0.25">
      <c r="C207" s="145" t="s">
        <v>30</v>
      </c>
      <c r="D207" s="145" t="s">
        <v>30</v>
      </c>
      <c r="N207" s="145" t="s">
        <v>30</v>
      </c>
      <c r="O207" s="145" t="s">
        <v>30</v>
      </c>
    </row>
    <row r="208" spans="3:15" s="14" customFormat="1" x14ac:dyDescent="0.25">
      <c r="C208" s="145" t="s">
        <v>30</v>
      </c>
      <c r="D208" s="145" t="s">
        <v>30</v>
      </c>
      <c r="N208" s="145" t="s">
        <v>30</v>
      </c>
      <c r="O208" s="145" t="s">
        <v>30</v>
      </c>
    </row>
    <row r="209" spans="3:15" s="14" customFormat="1" x14ac:dyDescent="0.25">
      <c r="C209" s="145" t="s">
        <v>30</v>
      </c>
      <c r="D209" s="145" t="s">
        <v>30</v>
      </c>
      <c r="N209" s="145" t="s">
        <v>30</v>
      </c>
      <c r="O209" s="145" t="s">
        <v>30</v>
      </c>
    </row>
    <row r="210" spans="3:15" s="14" customFormat="1" x14ac:dyDescent="0.25">
      <c r="C210" s="145" t="s">
        <v>30</v>
      </c>
      <c r="D210" s="145" t="s">
        <v>30</v>
      </c>
      <c r="N210" s="145" t="s">
        <v>30</v>
      </c>
      <c r="O210" s="145" t="s">
        <v>30</v>
      </c>
    </row>
    <row r="211" spans="3:15" s="14" customFormat="1" x14ac:dyDescent="0.25">
      <c r="C211" s="145" t="s">
        <v>30</v>
      </c>
      <c r="D211" s="145" t="s">
        <v>30</v>
      </c>
      <c r="N211" s="145" t="s">
        <v>30</v>
      </c>
      <c r="O211" s="145" t="s">
        <v>30</v>
      </c>
    </row>
    <row r="212" spans="3:15" s="14" customFormat="1" x14ac:dyDescent="0.25">
      <c r="C212" s="145" t="s">
        <v>30</v>
      </c>
      <c r="D212" s="145" t="s">
        <v>30</v>
      </c>
      <c r="N212" s="145" t="s">
        <v>30</v>
      </c>
      <c r="O212" s="145" t="s">
        <v>30</v>
      </c>
    </row>
    <row r="213" spans="3:15" s="14" customFormat="1" x14ac:dyDescent="0.25">
      <c r="C213" s="145" t="s">
        <v>30</v>
      </c>
      <c r="D213" s="145" t="s">
        <v>30</v>
      </c>
      <c r="N213" s="145" t="s">
        <v>30</v>
      </c>
      <c r="O213" s="145" t="s">
        <v>30</v>
      </c>
    </row>
    <row r="214" spans="3:15" s="14" customFormat="1" x14ac:dyDescent="0.25">
      <c r="C214" s="145" t="s">
        <v>30</v>
      </c>
      <c r="D214" s="145" t="s">
        <v>30</v>
      </c>
      <c r="N214" s="145" t="s">
        <v>30</v>
      </c>
      <c r="O214" s="145" t="s">
        <v>30</v>
      </c>
    </row>
    <row r="215" spans="3:15" s="14" customFormat="1" x14ac:dyDescent="0.25">
      <c r="C215" s="145" t="s">
        <v>30</v>
      </c>
      <c r="D215" s="145" t="s">
        <v>30</v>
      </c>
      <c r="N215" s="145" t="s">
        <v>30</v>
      </c>
      <c r="O215" s="145" t="s">
        <v>30</v>
      </c>
    </row>
    <row r="216" spans="3:15" s="14" customFormat="1" x14ac:dyDescent="0.25">
      <c r="C216" s="145" t="s">
        <v>30</v>
      </c>
      <c r="D216" s="145" t="s">
        <v>30</v>
      </c>
      <c r="N216" s="145" t="s">
        <v>30</v>
      </c>
      <c r="O216" s="145" t="s">
        <v>30</v>
      </c>
    </row>
    <row r="217" spans="3:15" s="14" customFormat="1" x14ac:dyDescent="0.25">
      <c r="C217" s="145" t="s">
        <v>30</v>
      </c>
      <c r="D217" s="145" t="s">
        <v>30</v>
      </c>
      <c r="N217" s="145" t="s">
        <v>30</v>
      </c>
      <c r="O217" s="145" t="s">
        <v>30</v>
      </c>
    </row>
    <row r="218" spans="3:15" s="14" customFormat="1" x14ac:dyDescent="0.25">
      <c r="C218" s="145" t="s">
        <v>30</v>
      </c>
      <c r="D218" s="145" t="s">
        <v>30</v>
      </c>
      <c r="N218" s="145" t="s">
        <v>30</v>
      </c>
      <c r="O218" s="145" t="s">
        <v>30</v>
      </c>
    </row>
    <row r="219" spans="3:15" s="14" customFormat="1" x14ac:dyDescent="0.25">
      <c r="C219" s="145" t="s">
        <v>30</v>
      </c>
      <c r="D219" s="145" t="s">
        <v>30</v>
      </c>
      <c r="N219" s="145" t="s">
        <v>30</v>
      </c>
      <c r="O219" s="145" t="s">
        <v>30</v>
      </c>
    </row>
    <row r="220" spans="3:15" s="14" customFormat="1" x14ac:dyDescent="0.25">
      <c r="C220" s="145" t="s">
        <v>30</v>
      </c>
      <c r="D220" s="145" t="s">
        <v>30</v>
      </c>
      <c r="N220" s="145" t="s">
        <v>30</v>
      </c>
      <c r="O220" s="145" t="s">
        <v>30</v>
      </c>
    </row>
    <row r="221" spans="3:15" s="14" customFormat="1" x14ac:dyDescent="0.25">
      <c r="C221" s="145" t="s">
        <v>30</v>
      </c>
      <c r="D221" s="145" t="s">
        <v>30</v>
      </c>
      <c r="N221" s="145" t="s">
        <v>30</v>
      </c>
      <c r="O221" s="145" t="s">
        <v>30</v>
      </c>
    </row>
    <row r="222" spans="3:15" s="14" customFormat="1" x14ac:dyDescent="0.25">
      <c r="C222" s="145" t="s">
        <v>30</v>
      </c>
      <c r="D222" s="145" t="s">
        <v>30</v>
      </c>
      <c r="N222" s="145" t="s">
        <v>30</v>
      </c>
      <c r="O222" s="145" t="s">
        <v>30</v>
      </c>
    </row>
    <row r="223" spans="3:15" s="14" customFormat="1" x14ac:dyDescent="0.25">
      <c r="C223" s="145" t="s">
        <v>30</v>
      </c>
      <c r="D223" s="145" t="s">
        <v>30</v>
      </c>
      <c r="N223" s="145" t="s">
        <v>30</v>
      </c>
      <c r="O223" s="145" t="s">
        <v>30</v>
      </c>
    </row>
    <row r="224" spans="3:15" s="14" customFormat="1" x14ac:dyDescent="0.25">
      <c r="C224" s="145" t="s">
        <v>30</v>
      </c>
      <c r="D224" s="145" t="s">
        <v>30</v>
      </c>
      <c r="N224" s="145" t="s">
        <v>30</v>
      </c>
      <c r="O224" s="145" t="s">
        <v>30</v>
      </c>
    </row>
    <row r="225" spans="3:15" s="14" customFormat="1" x14ac:dyDescent="0.25">
      <c r="C225" s="145" t="s">
        <v>30</v>
      </c>
      <c r="D225" s="145" t="s">
        <v>30</v>
      </c>
      <c r="N225" s="145" t="s">
        <v>30</v>
      </c>
      <c r="O225" s="145" t="s">
        <v>30</v>
      </c>
    </row>
    <row r="226" spans="3:15" s="14" customFormat="1" x14ac:dyDescent="0.25">
      <c r="C226" s="145" t="s">
        <v>30</v>
      </c>
      <c r="D226" s="145" t="s">
        <v>30</v>
      </c>
      <c r="N226" s="145" t="s">
        <v>30</v>
      </c>
      <c r="O226" s="145" t="s">
        <v>30</v>
      </c>
    </row>
    <row r="227" spans="3:15" s="14" customFormat="1" x14ac:dyDescent="0.25">
      <c r="C227" s="145" t="s">
        <v>30</v>
      </c>
      <c r="D227" s="145" t="s">
        <v>30</v>
      </c>
      <c r="N227" s="145" t="s">
        <v>30</v>
      </c>
      <c r="O227" s="145" t="s">
        <v>30</v>
      </c>
    </row>
    <row r="228" spans="3:15" s="14" customFormat="1" x14ac:dyDescent="0.25">
      <c r="C228" s="145" t="s">
        <v>30</v>
      </c>
      <c r="D228" s="145" t="s">
        <v>30</v>
      </c>
      <c r="N228" s="145" t="s">
        <v>30</v>
      </c>
      <c r="O228" s="145" t="s">
        <v>30</v>
      </c>
    </row>
    <row r="229" spans="3:15" s="14" customFormat="1" x14ac:dyDescent="0.25">
      <c r="C229" s="145" t="s">
        <v>30</v>
      </c>
      <c r="D229" s="145" t="s">
        <v>30</v>
      </c>
      <c r="N229" s="145" t="s">
        <v>30</v>
      </c>
      <c r="O229" s="145" t="s">
        <v>30</v>
      </c>
    </row>
    <row r="230" spans="3:15" s="14" customFormat="1" x14ac:dyDescent="0.25">
      <c r="C230" s="145" t="s">
        <v>30</v>
      </c>
      <c r="D230" s="145" t="s">
        <v>30</v>
      </c>
      <c r="N230" s="145" t="s">
        <v>30</v>
      </c>
      <c r="O230" s="145" t="s">
        <v>30</v>
      </c>
    </row>
    <row r="231" spans="3:15" s="14" customFormat="1" x14ac:dyDescent="0.25">
      <c r="C231" s="145" t="s">
        <v>30</v>
      </c>
      <c r="D231" s="145" t="s">
        <v>30</v>
      </c>
      <c r="N231" s="145" t="s">
        <v>30</v>
      </c>
      <c r="O231" s="145" t="s">
        <v>30</v>
      </c>
    </row>
    <row r="232" spans="3:15" s="14" customFormat="1" x14ac:dyDescent="0.25">
      <c r="C232" s="145" t="s">
        <v>30</v>
      </c>
      <c r="D232" s="145" t="s">
        <v>30</v>
      </c>
      <c r="N232" s="145" t="s">
        <v>30</v>
      </c>
      <c r="O232" s="145" t="s">
        <v>30</v>
      </c>
    </row>
    <row r="233" spans="3:15" s="14" customFormat="1" x14ac:dyDescent="0.25">
      <c r="C233" s="145" t="s">
        <v>30</v>
      </c>
      <c r="D233" s="145" t="s">
        <v>30</v>
      </c>
      <c r="N233" s="145" t="s">
        <v>30</v>
      </c>
      <c r="O233" s="145" t="s">
        <v>30</v>
      </c>
    </row>
    <row r="234" spans="3:15" s="14" customFormat="1" x14ac:dyDescent="0.25">
      <c r="C234" s="145" t="s">
        <v>30</v>
      </c>
      <c r="D234" s="145" t="s">
        <v>30</v>
      </c>
      <c r="N234" s="145" t="s">
        <v>30</v>
      </c>
      <c r="O234" s="145" t="s">
        <v>30</v>
      </c>
    </row>
    <row r="235" spans="3:15" s="14" customFormat="1" x14ac:dyDescent="0.25">
      <c r="C235" s="145" t="s">
        <v>30</v>
      </c>
      <c r="D235" s="145" t="s">
        <v>30</v>
      </c>
      <c r="N235" s="145" t="s">
        <v>30</v>
      </c>
      <c r="O235" s="145" t="s">
        <v>30</v>
      </c>
    </row>
    <row r="236" spans="3:15" s="14" customFormat="1" x14ac:dyDescent="0.25">
      <c r="C236" s="145" t="s">
        <v>30</v>
      </c>
      <c r="D236" s="145" t="s">
        <v>30</v>
      </c>
      <c r="N236" s="145" t="s">
        <v>30</v>
      </c>
      <c r="O236" s="145" t="s">
        <v>30</v>
      </c>
    </row>
    <row r="237" spans="3:15" s="14" customFormat="1" x14ac:dyDescent="0.25">
      <c r="C237" s="145" t="s">
        <v>30</v>
      </c>
      <c r="D237" s="145" t="s">
        <v>30</v>
      </c>
      <c r="N237" s="145" t="s">
        <v>30</v>
      </c>
      <c r="O237" s="145" t="s">
        <v>30</v>
      </c>
    </row>
    <row r="238" spans="3:15" s="14" customFormat="1" x14ac:dyDescent="0.25">
      <c r="C238" s="145" t="s">
        <v>30</v>
      </c>
      <c r="D238" s="145" t="s">
        <v>30</v>
      </c>
      <c r="N238" s="145" t="s">
        <v>30</v>
      </c>
      <c r="O238" s="145" t="s">
        <v>30</v>
      </c>
    </row>
    <row r="239" spans="3:15" s="14" customFormat="1" x14ac:dyDescent="0.25">
      <c r="C239" s="145" t="s">
        <v>30</v>
      </c>
      <c r="D239" s="145" t="s">
        <v>30</v>
      </c>
      <c r="N239" s="145" t="s">
        <v>30</v>
      </c>
      <c r="O239" s="145" t="s">
        <v>30</v>
      </c>
    </row>
    <row r="240" spans="3:15" s="14" customFormat="1" x14ac:dyDescent="0.25">
      <c r="C240" s="145" t="s">
        <v>30</v>
      </c>
      <c r="D240" s="145" t="s">
        <v>30</v>
      </c>
      <c r="N240" s="145" t="s">
        <v>30</v>
      </c>
      <c r="O240" s="145" t="s">
        <v>30</v>
      </c>
    </row>
    <row r="241" spans="3:15" s="14" customFormat="1" x14ac:dyDescent="0.25">
      <c r="C241" s="145" t="s">
        <v>30</v>
      </c>
      <c r="D241" s="145" t="s">
        <v>30</v>
      </c>
      <c r="N241" s="145" t="s">
        <v>30</v>
      </c>
      <c r="O241" s="145" t="s">
        <v>30</v>
      </c>
    </row>
    <row r="242" spans="3:15" s="14" customFormat="1" x14ac:dyDescent="0.25">
      <c r="C242" s="145" t="s">
        <v>30</v>
      </c>
      <c r="D242" s="145" t="s">
        <v>30</v>
      </c>
      <c r="N242" s="145" t="s">
        <v>30</v>
      </c>
      <c r="O242" s="145" t="s">
        <v>30</v>
      </c>
    </row>
    <row r="243" spans="3:15" s="14" customFormat="1" x14ac:dyDescent="0.25">
      <c r="C243" s="145" t="s">
        <v>30</v>
      </c>
      <c r="D243" s="145" t="s">
        <v>30</v>
      </c>
      <c r="N243" s="145" t="s">
        <v>30</v>
      </c>
      <c r="O243" s="145" t="s">
        <v>30</v>
      </c>
    </row>
    <row r="244" spans="3:15" s="14" customFormat="1" x14ac:dyDescent="0.25">
      <c r="C244" s="145" t="s">
        <v>30</v>
      </c>
      <c r="D244" s="145" t="s">
        <v>30</v>
      </c>
      <c r="N244" s="145" t="s">
        <v>30</v>
      </c>
      <c r="O244" s="145" t="s">
        <v>30</v>
      </c>
    </row>
    <row r="245" spans="3:15" s="14" customFormat="1" x14ac:dyDescent="0.25">
      <c r="C245" s="145" t="s">
        <v>30</v>
      </c>
      <c r="D245" s="145" t="s">
        <v>30</v>
      </c>
      <c r="N245" s="145" t="s">
        <v>30</v>
      </c>
      <c r="O245" s="145" t="s">
        <v>30</v>
      </c>
    </row>
    <row r="246" spans="3:15" s="14" customFormat="1" x14ac:dyDescent="0.25">
      <c r="C246" s="145" t="s">
        <v>30</v>
      </c>
      <c r="D246" s="145" t="s">
        <v>30</v>
      </c>
      <c r="N246" s="145" t="s">
        <v>30</v>
      </c>
      <c r="O246" s="145" t="s">
        <v>30</v>
      </c>
    </row>
    <row r="247" spans="3:15" s="14" customFormat="1" x14ac:dyDescent="0.25">
      <c r="C247" s="145" t="s">
        <v>30</v>
      </c>
      <c r="D247" s="145" t="s">
        <v>30</v>
      </c>
      <c r="N247" s="145" t="s">
        <v>30</v>
      </c>
      <c r="O247" s="145" t="s">
        <v>30</v>
      </c>
    </row>
    <row r="248" spans="3:15" s="14" customFormat="1" x14ac:dyDescent="0.25">
      <c r="C248" s="145" t="s">
        <v>30</v>
      </c>
      <c r="D248" s="145" t="s">
        <v>30</v>
      </c>
      <c r="N248" s="145" t="s">
        <v>30</v>
      </c>
      <c r="O248" s="145" t="s">
        <v>30</v>
      </c>
    </row>
    <row r="249" spans="3:15" s="14" customFormat="1" x14ac:dyDescent="0.25">
      <c r="C249" s="145" t="s">
        <v>30</v>
      </c>
      <c r="D249" s="145" t="s">
        <v>30</v>
      </c>
      <c r="N249" s="145" t="s">
        <v>30</v>
      </c>
      <c r="O249" s="145" t="s">
        <v>30</v>
      </c>
    </row>
    <row r="250" spans="3:15" s="14" customFormat="1" x14ac:dyDescent="0.25">
      <c r="C250" s="145" t="s">
        <v>30</v>
      </c>
      <c r="D250" s="145" t="s">
        <v>30</v>
      </c>
      <c r="N250" s="145" t="s">
        <v>30</v>
      </c>
      <c r="O250" s="145" t="s">
        <v>30</v>
      </c>
    </row>
    <row r="251" spans="3:15" s="14" customFormat="1" x14ac:dyDescent="0.25">
      <c r="C251" s="145" t="s">
        <v>30</v>
      </c>
      <c r="D251" s="145" t="s">
        <v>30</v>
      </c>
      <c r="N251" s="145" t="s">
        <v>30</v>
      </c>
      <c r="O251" s="145" t="s">
        <v>30</v>
      </c>
    </row>
    <row r="252" spans="3:15" s="14" customFormat="1" x14ac:dyDescent="0.25">
      <c r="C252" s="145" t="s">
        <v>30</v>
      </c>
      <c r="D252" s="145" t="s">
        <v>30</v>
      </c>
      <c r="N252" s="145" t="s">
        <v>30</v>
      </c>
      <c r="O252" s="145" t="s">
        <v>30</v>
      </c>
    </row>
    <row r="253" spans="3:15" s="14" customFormat="1" x14ac:dyDescent="0.25">
      <c r="C253" s="145" t="s">
        <v>30</v>
      </c>
      <c r="D253" s="145" t="s">
        <v>30</v>
      </c>
      <c r="N253" s="145" t="s">
        <v>30</v>
      </c>
      <c r="O253" s="145" t="s">
        <v>30</v>
      </c>
    </row>
    <row r="254" spans="3:15" s="14" customFormat="1" x14ac:dyDescent="0.25">
      <c r="C254" s="145" t="s">
        <v>30</v>
      </c>
      <c r="D254" s="145" t="s">
        <v>30</v>
      </c>
      <c r="N254" s="145" t="s">
        <v>30</v>
      </c>
      <c r="O254" s="145" t="s">
        <v>30</v>
      </c>
    </row>
    <row r="255" spans="3:15" s="14" customFormat="1" x14ac:dyDescent="0.25">
      <c r="C255" s="145" t="s">
        <v>30</v>
      </c>
      <c r="D255" s="145" t="s">
        <v>30</v>
      </c>
      <c r="N255" s="145" t="s">
        <v>30</v>
      </c>
      <c r="O255" s="145" t="s">
        <v>30</v>
      </c>
    </row>
    <row r="256" spans="3:15" s="14" customFormat="1" x14ac:dyDescent="0.25">
      <c r="C256" s="145" t="s">
        <v>30</v>
      </c>
      <c r="D256" s="145" t="s">
        <v>30</v>
      </c>
      <c r="N256" s="145" t="s">
        <v>30</v>
      </c>
      <c r="O256" s="145" t="s">
        <v>30</v>
      </c>
    </row>
    <row r="257" spans="3:15" s="14" customFormat="1" x14ac:dyDescent="0.25">
      <c r="C257" s="145" t="s">
        <v>30</v>
      </c>
      <c r="D257" s="145" t="s">
        <v>30</v>
      </c>
      <c r="N257" s="145" t="s">
        <v>30</v>
      </c>
      <c r="O257" s="145" t="s">
        <v>30</v>
      </c>
    </row>
    <row r="258" spans="3:15" s="14" customFormat="1" x14ac:dyDescent="0.25">
      <c r="C258" s="145" t="s">
        <v>30</v>
      </c>
      <c r="D258" s="145" t="s">
        <v>30</v>
      </c>
      <c r="N258" s="145" t="s">
        <v>30</v>
      </c>
      <c r="O258" s="145" t="s">
        <v>30</v>
      </c>
    </row>
    <row r="259" spans="3:15" s="14" customFormat="1" x14ac:dyDescent="0.25">
      <c r="C259" s="145" t="s">
        <v>30</v>
      </c>
      <c r="D259" s="145" t="s">
        <v>30</v>
      </c>
      <c r="N259" s="145" t="s">
        <v>30</v>
      </c>
      <c r="O259" s="145" t="s">
        <v>30</v>
      </c>
    </row>
    <row r="260" spans="3:15" s="14" customFormat="1" x14ac:dyDescent="0.25">
      <c r="C260" s="145" t="s">
        <v>30</v>
      </c>
      <c r="D260" s="145" t="s">
        <v>30</v>
      </c>
      <c r="N260" s="145" t="s">
        <v>30</v>
      </c>
      <c r="O260" s="145" t="s">
        <v>30</v>
      </c>
    </row>
    <row r="261" spans="3:15" s="14" customFormat="1" x14ac:dyDescent="0.25">
      <c r="C261" s="145" t="s">
        <v>30</v>
      </c>
      <c r="D261" s="145" t="s">
        <v>30</v>
      </c>
      <c r="N261" s="145" t="s">
        <v>30</v>
      </c>
      <c r="O261" s="145" t="s">
        <v>30</v>
      </c>
    </row>
    <row r="262" spans="3:15" s="14" customFormat="1" x14ac:dyDescent="0.25">
      <c r="C262" s="145" t="s">
        <v>30</v>
      </c>
      <c r="D262" s="145" t="s">
        <v>30</v>
      </c>
      <c r="N262" s="145" t="s">
        <v>30</v>
      </c>
      <c r="O262" s="145" t="s">
        <v>30</v>
      </c>
    </row>
    <row r="263" spans="3:15" s="14" customFormat="1" x14ac:dyDescent="0.25">
      <c r="C263" s="145" t="s">
        <v>30</v>
      </c>
      <c r="D263" s="145" t="s">
        <v>30</v>
      </c>
      <c r="N263" s="145" t="s">
        <v>30</v>
      </c>
      <c r="O263" s="145" t="s">
        <v>30</v>
      </c>
    </row>
    <row r="264" spans="3:15" s="14" customFormat="1" x14ac:dyDescent="0.25">
      <c r="C264" s="145" t="s">
        <v>30</v>
      </c>
      <c r="D264" s="145" t="s">
        <v>30</v>
      </c>
      <c r="N264" s="145" t="s">
        <v>30</v>
      </c>
      <c r="O264" s="145" t="s">
        <v>30</v>
      </c>
    </row>
    <row r="265" spans="3:15" s="14" customFormat="1" x14ac:dyDescent="0.25">
      <c r="C265" s="145" t="s">
        <v>30</v>
      </c>
      <c r="D265" s="145" t="s">
        <v>30</v>
      </c>
      <c r="N265" s="145" t="s">
        <v>30</v>
      </c>
      <c r="O265" s="145" t="s">
        <v>30</v>
      </c>
    </row>
    <row r="266" spans="3:15" s="14" customFormat="1" x14ac:dyDescent="0.25">
      <c r="C266" s="145" t="s">
        <v>30</v>
      </c>
      <c r="D266" s="145" t="s">
        <v>30</v>
      </c>
      <c r="N266" s="145" t="s">
        <v>30</v>
      </c>
      <c r="O266" s="145" t="s">
        <v>30</v>
      </c>
    </row>
    <row r="267" spans="3:15" s="14" customFormat="1" x14ac:dyDescent="0.25">
      <c r="C267" s="145" t="s">
        <v>30</v>
      </c>
      <c r="D267" s="145" t="s">
        <v>30</v>
      </c>
      <c r="N267" s="145" t="s">
        <v>30</v>
      </c>
      <c r="O267" s="145" t="s">
        <v>30</v>
      </c>
    </row>
    <row r="268" spans="3:15" s="14" customFormat="1" x14ac:dyDescent="0.25">
      <c r="C268" s="145" t="s">
        <v>30</v>
      </c>
      <c r="D268" s="145" t="s">
        <v>30</v>
      </c>
      <c r="N268" s="145" t="s">
        <v>30</v>
      </c>
      <c r="O268" s="145" t="s">
        <v>30</v>
      </c>
    </row>
    <row r="269" spans="3:15" s="14" customFormat="1" x14ac:dyDescent="0.25">
      <c r="C269" s="145" t="s">
        <v>30</v>
      </c>
      <c r="D269" s="145" t="s">
        <v>30</v>
      </c>
      <c r="N269" s="145" t="s">
        <v>30</v>
      </c>
      <c r="O269" s="145" t="s">
        <v>30</v>
      </c>
    </row>
    <row r="270" spans="3:15" s="14" customFormat="1" x14ac:dyDescent="0.25">
      <c r="C270" s="145" t="s">
        <v>30</v>
      </c>
      <c r="D270" s="145" t="s">
        <v>30</v>
      </c>
      <c r="N270" s="145" t="s">
        <v>30</v>
      </c>
      <c r="O270" s="145" t="s">
        <v>30</v>
      </c>
    </row>
    <row r="271" spans="3:15" s="14" customFormat="1" x14ac:dyDescent="0.25">
      <c r="C271" s="145" t="s">
        <v>30</v>
      </c>
      <c r="D271" s="145" t="s">
        <v>30</v>
      </c>
      <c r="N271" s="145" t="s">
        <v>30</v>
      </c>
      <c r="O271" s="145" t="s">
        <v>30</v>
      </c>
    </row>
    <row r="272" spans="3:15" s="14" customFormat="1" x14ac:dyDescent="0.25">
      <c r="C272" s="145" t="s">
        <v>30</v>
      </c>
      <c r="D272" s="145" t="s">
        <v>30</v>
      </c>
      <c r="N272" s="145" t="s">
        <v>30</v>
      </c>
      <c r="O272" s="145" t="s">
        <v>30</v>
      </c>
    </row>
    <row r="273" spans="3:15" s="14" customFormat="1" x14ac:dyDescent="0.25">
      <c r="C273" s="145" t="s">
        <v>30</v>
      </c>
      <c r="D273" s="145" t="s">
        <v>30</v>
      </c>
      <c r="N273" s="145" t="s">
        <v>30</v>
      </c>
      <c r="O273" s="145" t="s">
        <v>30</v>
      </c>
    </row>
    <row r="274" spans="3:15" s="14" customFormat="1" x14ac:dyDescent="0.25">
      <c r="C274" s="145" t="s">
        <v>30</v>
      </c>
      <c r="D274" s="145" t="s">
        <v>30</v>
      </c>
      <c r="N274" s="145" t="s">
        <v>30</v>
      </c>
      <c r="O274" s="145" t="s">
        <v>30</v>
      </c>
    </row>
    <row r="275" spans="3:15" s="14" customFormat="1" x14ac:dyDescent="0.25">
      <c r="C275" s="145" t="s">
        <v>30</v>
      </c>
      <c r="D275" s="145" t="s">
        <v>30</v>
      </c>
      <c r="N275" s="145" t="s">
        <v>30</v>
      </c>
      <c r="O275" s="145" t="s">
        <v>30</v>
      </c>
    </row>
    <row r="276" spans="3:15" s="14" customFormat="1" x14ac:dyDescent="0.25">
      <c r="C276" s="145" t="s">
        <v>30</v>
      </c>
      <c r="D276" s="145" t="s">
        <v>30</v>
      </c>
      <c r="N276" s="145" t="s">
        <v>30</v>
      </c>
      <c r="O276" s="145" t="s">
        <v>30</v>
      </c>
    </row>
    <row r="277" spans="3:15" s="14" customFormat="1" x14ac:dyDescent="0.25">
      <c r="C277" s="145" t="s">
        <v>30</v>
      </c>
      <c r="D277" s="145" t="s">
        <v>30</v>
      </c>
      <c r="N277" s="145" t="s">
        <v>30</v>
      </c>
      <c r="O277" s="145" t="s">
        <v>30</v>
      </c>
    </row>
    <row r="278" spans="3:15" s="14" customFormat="1" x14ac:dyDescent="0.25">
      <c r="C278" s="145" t="s">
        <v>30</v>
      </c>
      <c r="D278" s="145" t="s">
        <v>30</v>
      </c>
      <c r="N278" s="145" t="s">
        <v>30</v>
      </c>
      <c r="O278" s="145" t="s">
        <v>30</v>
      </c>
    </row>
    <row r="279" spans="3:15" s="14" customFormat="1" x14ac:dyDescent="0.25">
      <c r="C279" s="145" t="s">
        <v>30</v>
      </c>
      <c r="D279" s="145" t="s">
        <v>30</v>
      </c>
      <c r="N279" s="145" t="s">
        <v>30</v>
      </c>
      <c r="O279" s="145" t="s">
        <v>30</v>
      </c>
    </row>
    <row r="280" spans="3:15" s="14" customFormat="1" x14ac:dyDescent="0.25">
      <c r="C280" s="145" t="s">
        <v>30</v>
      </c>
      <c r="D280" s="145" t="s">
        <v>30</v>
      </c>
      <c r="N280" s="145" t="s">
        <v>30</v>
      </c>
      <c r="O280" s="145" t="s">
        <v>30</v>
      </c>
    </row>
    <row r="281" spans="3:15" s="14" customFormat="1" x14ac:dyDescent="0.25">
      <c r="C281" s="145" t="s">
        <v>30</v>
      </c>
      <c r="D281" s="145" t="s">
        <v>30</v>
      </c>
      <c r="N281" s="145" t="s">
        <v>30</v>
      </c>
      <c r="O281" s="145" t="s">
        <v>30</v>
      </c>
    </row>
    <row r="282" spans="3:15" s="14" customFormat="1" x14ac:dyDescent="0.25">
      <c r="C282" s="145" t="s">
        <v>30</v>
      </c>
      <c r="D282" s="145" t="s">
        <v>30</v>
      </c>
      <c r="N282" s="145" t="s">
        <v>30</v>
      </c>
      <c r="O282" s="145" t="s">
        <v>30</v>
      </c>
    </row>
    <row r="283" spans="3:15" s="14" customFormat="1" x14ac:dyDescent="0.25">
      <c r="C283" s="145" t="s">
        <v>30</v>
      </c>
      <c r="D283" s="145" t="s">
        <v>30</v>
      </c>
      <c r="N283" s="145" t="s">
        <v>30</v>
      </c>
      <c r="O283" s="145" t="s">
        <v>30</v>
      </c>
    </row>
    <row r="284" spans="3:15" s="14" customFormat="1" x14ac:dyDescent="0.25">
      <c r="C284" s="145" t="s">
        <v>30</v>
      </c>
      <c r="D284" s="145" t="s">
        <v>30</v>
      </c>
      <c r="N284" s="145" t="s">
        <v>30</v>
      </c>
      <c r="O284" s="145" t="s">
        <v>30</v>
      </c>
    </row>
    <row r="285" spans="3:15" s="14" customFormat="1" x14ac:dyDescent="0.25">
      <c r="C285" s="145" t="s">
        <v>30</v>
      </c>
      <c r="D285" s="145" t="s">
        <v>30</v>
      </c>
      <c r="N285" s="145" t="s">
        <v>30</v>
      </c>
      <c r="O285" s="145" t="s">
        <v>30</v>
      </c>
    </row>
    <row r="286" spans="3:15" s="14" customFormat="1" x14ac:dyDescent="0.25">
      <c r="C286" s="145" t="s">
        <v>30</v>
      </c>
      <c r="D286" s="145" t="s">
        <v>30</v>
      </c>
      <c r="N286" s="145" t="s">
        <v>30</v>
      </c>
      <c r="O286" s="145" t="s">
        <v>30</v>
      </c>
    </row>
    <row r="287" spans="3:15" s="14" customFormat="1" x14ac:dyDescent="0.25">
      <c r="C287" s="145" t="s">
        <v>30</v>
      </c>
      <c r="D287" s="145" t="s">
        <v>30</v>
      </c>
      <c r="N287" s="145" t="s">
        <v>30</v>
      </c>
      <c r="O287" s="145" t="s">
        <v>30</v>
      </c>
    </row>
    <row r="288" spans="3:15" s="14" customFormat="1" x14ac:dyDescent="0.25">
      <c r="C288" s="145" t="s">
        <v>30</v>
      </c>
      <c r="D288" s="145" t="s">
        <v>30</v>
      </c>
      <c r="N288" s="145" t="s">
        <v>30</v>
      </c>
      <c r="O288" s="145" t="s">
        <v>30</v>
      </c>
    </row>
    <row r="289" spans="3:15" s="14" customFormat="1" x14ac:dyDescent="0.25">
      <c r="C289" s="145" t="s">
        <v>30</v>
      </c>
      <c r="D289" s="145" t="s">
        <v>30</v>
      </c>
      <c r="N289" s="145" t="s">
        <v>30</v>
      </c>
      <c r="O289" s="145" t="s">
        <v>30</v>
      </c>
    </row>
    <row r="290" spans="3:15" s="14" customFormat="1" x14ac:dyDescent="0.25">
      <c r="C290" s="145" t="s">
        <v>30</v>
      </c>
      <c r="D290" s="145" t="s">
        <v>30</v>
      </c>
      <c r="N290" s="145" t="s">
        <v>30</v>
      </c>
      <c r="O290" s="145" t="s">
        <v>30</v>
      </c>
    </row>
    <row r="291" spans="3:15" s="14" customFormat="1" x14ac:dyDescent="0.25">
      <c r="C291" s="145" t="s">
        <v>30</v>
      </c>
      <c r="D291" s="145" t="s">
        <v>30</v>
      </c>
      <c r="N291" s="145" t="s">
        <v>30</v>
      </c>
      <c r="O291" s="145" t="s">
        <v>30</v>
      </c>
    </row>
    <row r="292" spans="3:15" s="14" customFormat="1" x14ac:dyDescent="0.25">
      <c r="C292" s="145" t="s">
        <v>30</v>
      </c>
      <c r="D292" s="145" t="s">
        <v>30</v>
      </c>
      <c r="N292" s="145" t="s">
        <v>30</v>
      </c>
      <c r="O292" s="145" t="s">
        <v>30</v>
      </c>
    </row>
    <row r="293" spans="3:15" s="14" customFormat="1" x14ac:dyDescent="0.25">
      <c r="C293" s="145" t="s">
        <v>30</v>
      </c>
      <c r="D293" s="145" t="s">
        <v>30</v>
      </c>
      <c r="N293" s="145" t="s">
        <v>30</v>
      </c>
      <c r="O293" s="145" t="s">
        <v>30</v>
      </c>
    </row>
    <row r="294" spans="3:15" s="14" customFormat="1" x14ac:dyDescent="0.25">
      <c r="C294" s="145" t="s">
        <v>30</v>
      </c>
      <c r="D294" s="145" t="s">
        <v>30</v>
      </c>
      <c r="N294" s="145" t="s">
        <v>30</v>
      </c>
      <c r="O294" s="145" t="s">
        <v>30</v>
      </c>
    </row>
    <row r="295" spans="3:15" s="14" customFormat="1" x14ac:dyDescent="0.25">
      <c r="C295" s="145" t="s">
        <v>30</v>
      </c>
      <c r="D295" s="145" t="s">
        <v>30</v>
      </c>
      <c r="N295" s="145" t="s">
        <v>30</v>
      </c>
      <c r="O295" s="145" t="s">
        <v>30</v>
      </c>
    </row>
    <row r="296" spans="3:15" s="14" customFormat="1" x14ac:dyDescent="0.25">
      <c r="C296" s="145" t="s">
        <v>30</v>
      </c>
      <c r="D296" s="145" t="s">
        <v>30</v>
      </c>
      <c r="N296" s="145" t="s">
        <v>30</v>
      </c>
      <c r="O296" s="145" t="s">
        <v>30</v>
      </c>
    </row>
    <row r="297" spans="3:15" s="14" customFormat="1" x14ac:dyDescent="0.25">
      <c r="C297" s="145" t="s">
        <v>30</v>
      </c>
      <c r="D297" s="145" t="s">
        <v>30</v>
      </c>
      <c r="N297" s="145" t="s">
        <v>30</v>
      </c>
      <c r="O297" s="145" t="s">
        <v>30</v>
      </c>
    </row>
    <row r="298" spans="3:15" s="14" customFormat="1" x14ac:dyDescent="0.25">
      <c r="C298" s="145" t="s">
        <v>30</v>
      </c>
      <c r="D298" s="145" t="s">
        <v>30</v>
      </c>
      <c r="N298" s="145" t="s">
        <v>30</v>
      </c>
      <c r="O298" s="145" t="s">
        <v>30</v>
      </c>
    </row>
    <row r="299" spans="3:15" s="14" customFormat="1" x14ac:dyDescent="0.25">
      <c r="C299" s="145" t="s">
        <v>30</v>
      </c>
      <c r="D299" s="145" t="s">
        <v>30</v>
      </c>
      <c r="N299" s="145" t="s">
        <v>30</v>
      </c>
      <c r="O299" s="145" t="s">
        <v>30</v>
      </c>
    </row>
    <row r="300" spans="3:15" s="14" customFormat="1" x14ac:dyDescent="0.25">
      <c r="C300" s="145" t="s">
        <v>30</v>
      </c>
      <c r="D300" s="145" t="s">
        <v>30</v>
      </c>
      <c r="N300" s="145" t="s">
        <v>30</v>
      </c>
      <c r="O300" s="145" t="s">
        <v>30</v>
      </c>
    </row>
    <row r="301" spans="3:15" s="14" customFormat="1" x14ac:dyDescent="0.25">
      <c r="C301" s="145" t="s">
        <v>30</v>
      </c>
      <c r="D301" s="145" t="s">
        <v>30</v>
      </c>
      <c r="N301" s="145" t="s">
        <v>30</v>
      </c>
      <c r="O301" s="145" t="s">
        <v>30</v>
      </c>
    </row>
    <row r="302" spans="3:15" s="14" customFormat="1" x14ac:dyDescent="0.25">
      <c r="C302" s="145" t="s">
        <v>30</v>
      </c>
      <c r="D302" s="145" t="s">
        <v>30</v>
      </c>
      <c r="N302" s="145" t="s">
        <v>30</v>
      </c>
      <c r="O302" s="145" t="s">
        <v>30</v>
      </c>
    </row>
    <row r="303" spans="3:15" s="14" customFormat="1" x14ac:dyDescent="0.25">
      <c r="C303" s="145" t="s">
        <v>30</v>
      </c>
      <c r="D303" s="145" t="s">
        <v>30</v>
      </c>
      <c r="N303" s="145" t="s">
        <v>30</v>
      </c>
      <c r="O303" s="145" t="s">
        <v>30</v>
      </c>
    </row>
    <row r="304" spans="3:15" s="14" customFormat="1" x14ac:dyDescent="0.25">
      <c r="C304" s="145" t="s">
        <v>30</v>
      </c>
      <c r="D304" s="145" t="s">
        <v>30</v>
      </c>
      <c r="N304" s="145" t="s">
        <v>30</v>
      </c>
      <c r="O304" s="145" t="s">
        <v>30</v>
      </c>
    </row>
    <row r="305" spans="3:15" s="14" customFormat="1" x14ac:dyDescent="0.25">
      <c r="C305" s="145" t="s">
        <v>30</v>
      </c>
      <c r="D305" s="145" t="s">
        <v>30</v>
      </c>
      <c r="N305" s="145" t="s">
        <v>30</v>
      </c>
      <c r="O305" s="145" t="s">
        <v>30</v>
      </c>
    </row>
    <row r="306" spans="3:15" s="14" customFormat="1" x14ac:dyDescent="0.25">
      <c r="C306" s="145" t="s">
        <v>30</v>
      </c>
      <c r="D306" s="145" t="s">
        <v>30</v>
      </c>
      <c r="N306" s="145" t="s">
        <v>30</v>
      </c>
      <c r="O306" s="145" t="s">
        <v>30</v>
      </c>
    </row>
    <row r="307" spans="3:15" s="14" customFormat="1" x14ac:dyDescent="0.25">
      <c r="C307" s="145" t="s">
        <v>30</v>
      </c>
      <c r="D307" s="145" t="s">
        <v>30</v>
      </c>
      <c r="N307" s="145" t="s">
        <v>30</v>
      </c>
      <c r="O307" s="145" t="s">
        <v>30</v>
      </c>
    </row>
    <row r="308" spans="3:15" s="14" customFormat="1" x14ac:dyDescent="0.25">
      <c r="C308" s="145" t="s">
        <v>30</v>
      </c>
      <c r="D308" s="145" t="s">
        <v>30</v>
      </c>
      <c r="N308" s="145" t="s">
        <v>30</v>
      </c>
      <c r="O308" s="145" t="s">
        <v>30</v>
      </c>
    </row>
    <row r="309" spans="3:15" s="14" customFormat="1" x14ac:dyDescent="0.25">
      <c r="C309" s="145" t="s">
        <v>30</v>
      </c>
      <c r="D309" s="145" t="s">
        <v>30</v>
      </c>
      <c r="N309" s="145" t="s">
        <v>30</v>
      </c>
      <c r="O309" s="145" t="s">
        <v>30</v>
      </c>
    </row>
    <row r="310" spans="3:15" s="14" customFormat="1" x14ac:dyDescent="0.25">
      <c r="C310" s="145" t="s">
        <v>30</v>
      </c>
      <c r="D310" s="145" t="s">
        <v>30</v>
      </c>
      <c r="N310" s="145" t="s">
        <v>30</v>
      </c>
      <c r="O310" s="145" t="s">
        <v>30</v>
      </c>
    </row>
    <row r="311" spans="3:15" s="14" customFormat="1" x14ac:dyDescent="0.25">
      <c r="C311" s="145" t="s">
        <v>30</v>
      </c>
      <c r="D311" s="145" t="s">
        <v>30</v>
      </c>
      <c r="N311" s="145" t="s">
        <v>30</v>
      </c>
      <c r="O311" s="145" t="s">
        <v>30</v>
      </c>
    </row>
    <row r="312" spans="3:15" s="14" customFormat="1" x14ac:dyDescent="0.25">
      <c r="C312" s="145" t="s">
        <v>30</v>
      </c>
      <c r="D312" s="145" t="s">
        <v>30</v>
      </c>
      <c r="N312" s="145" t="s">
        <v>30</v>
      </c>
      <c r="O312" s="145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52" customWidth="1"/>
    <col min="2" max="2" width="50.85546875" style="52" customWidth="1"/>
    <col min="3" max="4" width="0.85546875" style="52" customWidth="1"/>
    <col min="5" max="13" width="10.7109375" style="52" customWidth="1"/>
    <col min="14" max="15" width="0.85546875" style="52" customWidth="1"/>
    <col min="16" max="16384" width="9.140625" style="52"/>
  </cols>
  <sheetData>
    <row r="1" spans="1:27" s="4" customFormat="1" ht="15.75" customHeight="1" x14ac:dyDescent="0.2">
      <c r="A1" s="1" t="s">
        <v>135</v>
      </c>
      <c r="B1" s="2"/>
      <c r="C1" s="67"/>
      <c r="D1" s="67"/>
      <c r="E1" s="3"/>
      <c r="F1" s="3"/>
      <c r="G1" s="3"/>
      <c r="H1" s="3"/>
      <c r="I1" s="3"/>
      <c r="J1" s="3"/>
      <c r="K1" s="3"/>
      <c r="L1" s="3"/>
      <c r="M1" s="3"/>
      <c r="N1" s="146"/>
      <c r="O1" s="68"/>
    </row>
    <row r="2" spans="1:27" s="14" customFormat="1" ht="25.5" x14ac:dyDescent="0.25">
      <c r="A2" s="5"/>
      <c r="B2" s="6"/>
      <c r="C2" s="69" t="s">
        <v>30</v>
      </c>
      <c r="D2" s="69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7" t="s">
        <v>30</v>
      </c>
      <c r="O2" s="70" t="s">
        <v>30</v>
      </c>
    </row>
    <row r="3" spans="1:27" s="14" customFormat="1" x14ac:dyDescent="0.25">
      <c r="A3" s="15"/>
      <c r="B3" s="16" t="s">
        <v>5</v>
      </c>
      <c r="C3" s="71" t="s">
        <v>30</v>
      </c>
      <c r="D3" s="71" t="s">
        <v>30</v>
      </c>
      <c r="E3" s="17" t="s">
        <v>147</v>
      </c>
      <c r="F3" s="17" t="s">
        <v>146</v>
      </c>
      <c r="G3" s="17" t="s">
        <v>145</v>
      </c>
      <c r="H3" s="18" t="s">
        <v>144</v>
      </c>
      <c r="I3" s="19"/>
      <c r="J3" s="20"/>
      <c r="K3" s="17" t="s">
        <v>143</v>
      </c>
      <c r="L3" s="17" t="s">
        <v>142</v>
      </c>
      <c r="M3" s="17" t="s">
        <v>141</v>
      </c>
      <c r="N3" s="17" t="s">
        <v>30</v>
      </c>
      <c r="O3" s="72" t="s">
        <v>30</v>
      </c>
    </row>
    <row r="4" spans="1:27" s="26" customFormat="1" x14ac:dyDescent="0.25">
      <c r="A4" s="21"/>
      <c r="B4" s="22" t="s">
        <v>6</v>
      </c>
      <c r="C4" s="148" t="s">
        <v>30</v>
      </c>
      <c r="D4" s="148" t="s">
        <v>30</v>
      </c>
      <c r="E4" s="75">
        <f>E5+E8+E47</f>
        <v>67280</v>
      </c>
      <c r="F4" s="75">
        <f t="shared" ref="F4:M4" si="0">F5+F8+F47</f>
        <v>75221</v>
      </c>
      <c r="G4" s="75">
        <f t="shared" si="0"/>
        <v>67919</v>
      </c>
      <c r="H4" s="76">
        <f t="shared" si="0"/>
        <v>79483</v>
      </c>
      <c r="I4" s="75">
        <f t="shared" si="0"/>
        <v>73074</v>
      </c>
      <c r="J4" s="77">
        <f t="shared" si="0"/>
        <v>73074</v>
      </c>
      <c r="K4" s="75">
        <f t="shared" si="0"/>
        <v>77849</v>
      </c>
      <c r="L4" s="75">
        <f t="shared" si="0"/>
        <v>80000</v>
      </c>
      <c r="M4" s="75">
        <f t="shared" si="0"/>
        <v>81175</v>
      </c>
      <c r="N4" s="149" t="s">
        <v>30</v>
      </c>
      <c r="O4" s="78" t="s">
        <v>30</v>
      </c>
      <c r="AA4" s="27" t="s">
        <v>7</v>
      </c>
    </row>
    <row r="5" spans="1:27" s="14" customFormat="1" x14ac:dyDescent="0.25">
      <c r="A5" s="28"/>
      <c r="B5" s="29" t="s">
        <v>8</v>
      </c>
      <c r="C5" s="150" t="s">
        <v>30</v>
      </c>
      <c r="D5" s="151" t="s">
        <v>30</v>
      </c>
      <c r="E5" s="103">
        <f>SUM(E6:E7)</f>
        <v>34177</v>
      </c>
      <c r="F5" s="103">
        <f t="shared" ref="F5:M5" si="1">SUM(F6:F7)</f>
        <v>35553</v>
      </c>
      <c r="G5" s="103">
        <f t="shared" si="1"/>
        <v>38590</v>
      </c>
      <c r="H5" s="104">
        <f t="shared" si="1"/>
        <v>44696</v>
      </c>
      <c r="I5" s="103">
        <f t="shared" si="1"/>
        <v>43087</v>
      </c>
      <c r="J5" s="105">
        <f t="shared" si="1"/>
        <v>43087</v>
      </c>
      <c r="K5" s="103">
        <f t="shared" si="1"/>
        <v>48538</v>
      </c>
      <c r="L5" s="103">
        <f t="shared" si="1"/>
        <v>49688</v>
      </c>
      <c r="M5" s="103">
        <f t="shared" si="1"/>
        <v>49888</v>
      </c>
      <c r="N5" s="152" t="s">
        <v>30</v>
      </c>
      <c r="O5" s="110" t="s">
        <v>30</v>
      </c>
      <c r="AA5" s="33">
        <v>1</v>
      </c>
    </row>
    <row r="6" spans="1:27" s="14" customFormat="1" x14ac:dyDescent="0.25">
      <c r="A6" s="28"/>
      <c r="B6" s="153" t="s">
        <v>64</v>
      </c>
      <c r="C6" s="154" t="s">
        <v>30</v>
      </c>
      <c r="D6" s="150" t="s">
        <v>30</v>
      </c>
      <c r="E6" s="82">
        <v>28903</v>
      </c>
      <c r="F6" s="82">
        <v>35108</v>
      </c>
      <c r="G6" s="82">
        <v>35114</v>
      </c>
      <c r="H6" s="83">
        <v>38384</v>
      </c>
      <c r="I6" s="82">
        <v>37284</v>
      </c>
      <c r="J6" s="84">
        <v>38071</v>
      </c>
      <c r="K6" s="82">
        <v>41840</v>
      </c>
      <c r="L6" s="82">
        <v>42620</v>
      </c>
      <c r="M6" s="82">
        <v>42294</v>
      </c>
      <c r="N6" s="155" t="s">
        <v>30</v>
      </c>
      <c r="O6" s="111" t="s">
        <v>30</v>
      </c>
      <c r="AA6" s="27" t="s">
        <v>10</v>
      </c>
    </row>
    <row r="7" spans="1:27" s="14" customFormat="1" x14ac:dyDescent="0.25">
      <c r="A7" s="28"/>
      <c r="B7" s="153" t="s">
        <v>65</v>
      </c>
      <c r="C7" s="154" t="s">
        <v>30</v>
      </c>
      <c r="D7" s="156" t="s">
        <v>30</v>
      </c>
      <c r="E7" s="96">
        <v>5274</v>
      </c>
      <c r="F7" s="96">
        <v>445</v>
      </c>
      <c r="G7" s="96">
        <v>3476</v>
      </c>
      <c r="H7" s="97">
        <v>6312</v>
      </c>
      <c r="I7" s="96">
        <v>5803</v>
      </c>
      <c r="J7" s="98">
        <v>5016</v>
      </c>
      <c r="K7" s="96">
        <v>6698</v>
      </c>
      <c r="L7" s="96">
        <v>7068</v>
      </c>
      <c r="M7" s="96">
        <v>7594</v>
      </c>
      <c r="N7" s="157" t="s">
        <v>30</v>
      </c>
      <c r="O7" s="111" t="s">
        <v>30</v>
      </c>
      <c r="AA7" s="33">
        <v>1</v>
      </c>
    </row>
    <row r="8" spans="1:27" s="14" customFormat="1" x14ac:dyDescent="0.25">
      <c r="A8" s="34"/>
      <c r="B8" s="29" t="s">
        <v>9</v>
      </c>
      <c r="C8" s="154" t="s">
        <v>30</v>
      </c>
      <c r="D8" s="158" t="s">
        <v>30</v>
      </c>
      <c r="E8" s="103">
        <f>SUM(E9:E46)</f>
        <v>33103</v>
      </c>
      <c r="F8" s="103">
        <f t="shared" ref="F8:M8" si="2">SUM(F9:F46)</f>
        <v>39668</v>
      </c>
      <c r="G8" s="103">
        <f t="shared" si="2"/>
        <v>29329</v>
      </c>
      <c r="H8" s="104">
        <f t="shared" si="2"/>
        <v>34787</v>
      </c>
      <c r="I8" s="103">
        <f t="shared" si="2"/>
        <v>29987</v>
      </c>
      <c r="J8" s="105">
        <f t="shared" si="2"/>
        <v>29987</v>
      </c>
      <c r="K8" s="103">
        <f t="shared" si="2"/>
        <v>29311</v>
      </c>
      <c r="L8" s="103">
        <f t="shared" si="2"/>
        <v>30312</v>
      </c>
      <c r="M8" s="103">
        <f t="shared" si="2"/>
        <v>31287</v>
      </c>
      <c r="N8" s="159" t="s">
        <v>30</v>
      </c>
      <c r="O8" s="111" t="s">
        <v>30</v>
      </c>
      <c r="AA8" s="27" t="s">
        <v>13</v>
      </c>
    </row>
    <row r="9" spans="1:27" s="14" customFormat="1" x14ac:dyDescent="0.25">
      <c r="A9" s="34"/>
      <c r="B9" s="160" t="s">
        <v>66</v>
      </c>
      <c r="C9" s="154" t="s">
        <v>30</v>
      </c>
      <c r="D9" s="150" t="s">
        <v>30</v>
      </c>
      <c r="E9" s="82">
        <v>577</v>
      </c>
      <c r="F9" s="82">
        <v>765</v>
      </c>
      <c r="G9" s="82">
        <v>462</v>
      </c>
      <c r="H9" s="83">
        <v>689</v>
      </c>
      <c r="I9" s="82">
        <v>689</v>
      </c>
      <c r="J9" s="84">
        <v>598</v>
      </c>
      <c r="K9" s="82">
        <v>765</v>
      </c>
      <c r="L9" s="82">
        <v>770</v>
      </c>
      <c r="M9" s="82">
        <v>813</v>
      </c>
      <c r="N9" s="155" t="s">
        <v>30</v>
      </c>
      <c r="O9" s="111" t="s">
        <v>30</v>
      </c>
      <c r="AA9" s="14" t="s">
        <v>30</v>
      </c>
    </row>
    <row r="10" spans="1:27" s="14" customFormat="1" x14ac:dyDescent="0.25">
      <c r="A10" s="34"/>
      <c r="B10" s="160" t="s">
        <v>67</v>
      </c>
      <c r="C10" s="154" t="s">
        <v>30</v>
      </c>
      <c r="D10" s="154" t="s">
        <v>30</v>
      </c>
      <c r="E10" s="89">
        <v>1701</v>
      </c>
      <c r="F10" s="89">
        <v>1590</v>
      </c>
      <c r="G10" s="89">
        <v>578</v>
      </c>
      <c r="H10" s="90">
        <v>1970</v>
      </c>
      <c r="I10" s="89">
        <v>1470</v>
      </c>
      <c r="J10" s="91">
        <v>775</v>
      </c>
      <c r="K10" s="89">
        <v>830</v>
      </c>
      <c r="L10" s="89">
        <v>-150</v>
      </c>
      <c r="M10" s="89">
        <v>-158</v>
      </c>
      <c r="N10" s="161" t="s">
        <v>30</v>
      </c>
      <c r="O10" s="111" t="s">
        <v>30</v>
      </c>
    </row>
    <row r="11" spans="1:27" s="14" customFormat="1" x14ac:dyDescent="0.25">
      <c r="A11" s="34"/>
      <c r="B11" s="160" t="s">
        <v>68</v>
      </c>
      <c r="C11" s="154" t="s">
        <v>30</v>
      </c>
      <c r="D11" s="154" t="s">
        <v>30</v>
      </c>
      <c r="E11" s="89">
        <v>1543</v>
      </c>
      <c r="F11" s="89">
        <v>162</v>
      </c>
      <c r="G11" s="89">
        <v>87</v>
      </c>
      <c r="H11" s="90">
        <v>1150</v>
      </c>
      <c r="I11" s="89">
        <v>850</v>
      </c>
      <c r="J11" s="91">
        <v>45</v>
      </c>
      <c r="K11" s="89">
        <v>150</v>
      </c>
      <c r="L11" s="89">
        <v>1760</v>
      </c>
      <c r="M11" s="89">
        <v>1853</v>
      </c>
      <c r="N11" s="161" t="s">
        <v>30</v>
      </c>
      <c r="O11" s="111" t="s">
        <v>30</v>
      </c>
    </row>
    <row r="12" spans="1:27" s="14" customFormat="1" x14ac:dyDescent="0.25">
      <c r="A12" s="34"/>
      <c r="B12" s="160" t="s">
        <v>69</v>
      </c>
      <c r="C12" s="154" t="s">
        <v>30</v>
      </c>
      <c r="D12" s="154" t="s">
        <v>30</v>
      </c>
      <c r="E12" s="89">
        <v>2517</v>
      </c>
      <c r="F12" s="89">
        <v>2363</v>
      </c>
      <c r="G12" s="89">
        <v>2865</v>
      </c>
      <c r="H12" s="90">
        <v>1812</v>
      </c>
      <c r="I12" s="89">
        <v>3612</v>
      </c>
      <c r="J12" s="91">
        <v>3333</v>
      </c>
      <c r="K12" s="89">
        <v>3500</v>
      </c>
      <c r="L12" s="89">
        <v>2400</v>
      </c>
      <c r="M12" s="89">
        <v>2527</v>
      </c>
      <c r="N12" s="161" t="s">
        <v>30</v>
      </c>
      <c r="O12" s="111" t="s">
        <v>30</v>
      </c>
    </row>
    <row r="13" spans="1:27" s="14" customFormat="1" x14ac:dyDescent="0.25">
      <c r="A13" s="34"/>
      <c r="B13" s="160" t="s">
        <v>70</v>
      </c>
      <c r="C13" s="154" t="s">
        <v>30</v>
      </c>
      <c r="D13" s="154" t="s">
        <v>30</v>
      </c>
      <c r="E13" s="89">
        <v>0</v>
      </c>
      <c r="F13" s="89">
        <v>0</v>
      </c>
      <c r="G13" s="89">
        <v>63</v>
      </c>
      <c r="H13" s="90">
        <v>0</v>
      </c>
      <c r="I13" s="89">
        <v>0</v>
      </c>
      <c r="J13" s="91">
        <v>0</v>
      </c>
      <c r="K13" s="89">
        <v>0</v>
      </c>
      <c r="L13" s="89">
        <v>0</v>
      </c>
      <c r="M13" s="89">
        <v>0</v>
      </c>
      <c r="N13" s="161" t="s">
        <v>30</v>
      </c>
      <c r="O13" s="111" t="s">
        <v>30</v>
      </c>
    </row>
    <row r="14" spans="1:27" s="14" customFormat="1" x14ac:dyDescent="0.25">
      <c r="A14" s="34"/>
      <c r="B14" s="160" t="s">
        <v>71</v>
      </c>
      <c r="C14" s="154" t="s">
        <v>30</v>
      </c>
      <c r="D14" s="154" t="s">
        <v>30</v>
      </c>
      <c r="E14" s="89">
        <v>1873</v>
      </c>
      <c r="F14" s="89">
        <v>1484</v>
      </c>
      <c r="G14" s="89">
        <v>399</v>
      </c>
      <c r="H14" s="90">
        <v>646</v>
      </c>
      <c r="I14" s="89">
        <v>646</v>
      </c>
      <c r="J14" s="91">
        <v>558</v>
      </c>
      <c r="K14" s="89">
        <v>710</v>
      </c>
      <c r="L14" s="89">
        <v>700</v>
      </c>
      <c r="M14" s="89">
        <v>737</v>
      </c>
      <c r="N14" s="161" t="s">
        <v>30</v>
      </c>
      <c r="O14" s="111" t="s">
        <v>30</v>
      </c>
    </row>
    <row r="15" spans="1:27" s="14" customFormat="1" x14ac:dyDescent="0.25">
      <c r="A15" s="34"/>
      <c r="B15" s="160" t="s">
        <v>72</v>
      </c>
      <c r="C15" s="154" t="s">
        <v>30</v>
      </c>
      <c r="D15" s="154" t="s">
        <v>30</v>
      </c>
      <c r="E15" s="89">
        <v>3210</v>
      </c>
      <c r="F15" s="89">
        <v>3811</v>
      </c>
      <c r="G15" s="89">
        <v>3852</v>
      </c>
      <c r="H15" s="90">
        <v>2675</v>
      </c>
      <c r="I15" s="89">
        <v>2675</v>
      </c>
      <c r="J15" s="91">
        <v>3358</v>
      </c>
      <c r="K15" s="89">
        <v>2204</v>
      </c>
      <c r="L15" s="89">
        <v>2943</v>
      </c>
      <c r="M15" s="89">
        <v>2449</v>
      </c>
      <c r="N15" s="161" t="s">
        <v>30</v>
      </c>
      <c r="O15" s="111" t="s">
        <v>30</v>
      </c>
    </row>
    <row r="16" spans="1:27" s="14" customFormat="1" x14ac:dyDescent="0.25">
      <c r="A16" s="34"/>
      <c r="B16" s="160" t="s">
        <v>73</v>
      </c>
      <c r="C16" s="154" t="s">
        <v>30</v>
      </c>
      <c r="D16" s="154" t="s">
        <v>30</v>
      </c>
      <c r="E16" s="89">
        <v>200</v>
      </c>
      <c r="F16" s="89">
        <v>312</v>
      </c>
      <c r="G16" s="89">
        <v>149</v>
      </c>
      <c r="H16" s="90">
        <v>780</v>
      </c>
      <c r="I16" s="89">
        <v>580</v>
      </c>
      <c r="J16" s="91">
        <v>594</v>
      </c>
      <c r="K16" s="89">
        <v>840</v>
      </c>
      <c r="L16" s="89">
        <v>800</v>
      </c>
      <c r="M16" s="89">
        <v>842</v>
      </c>
      <c r="N16" s="161" t="s">
        <v>30</v>
      </c>
      <c r="O16" s="111" t="s">
        <v>30</v>
      </c>
    </row>
    <row r="17" spans="1:15" s="14" customFormat="1" x14ac:dyDescent="0.25">
      <c r="A17" s="34"/>
      <c r="B17" s="160" t="s">
        <v>74</v>
      </c>
      <c r="C17" s="154" t="s">
        <v>30</v>
      </c>
      <c r="D17" s="154" t="s">
        <v>30</v>
      </c>
      <c r="E17" s="89">
        <v>264</v>
      </c>
      <c r="F17" s="89">
        <v>0</v>
      </c>
      <c r="G17" s="89">
        <v>0</v>
      </c>
      <c r="H17" s="90">
        <v>460</v>
      </c>
      <c r="I17" s="89">
        <v>460</v>
      </c>
      <c r="J17" s="91">
        <v>360</v>
      </c>
      <c r="K17" s="89">
        <v>480</v>
      </c>
      <c r="L17" s="89">
        <v>450</v>
      </c>
      <c r="M17" s="89">
        <v>474</v>
      </c>
      <c r="N17" s="161" t="s">
        <v>30</v>
      </c>
      <c r="O17" s="111" t="s">
        <v>30</v>
      </c>
    </row>
    <row r="18" spans="1:15" s="14" customFormat="1" x14ac:dyDescent="0.25">
      <c r="A18" s="34"/>
      <c r="B18" s="160" t="s">
        <v>75</v>
      </c>
      <c r="C18" s="154" t="s">
        <v>30</v>
      </c>
      <c r="D18" s="154" t="s">
        <v>30</v>
      </c>
      <c r="E18" s="89">
        <v>0</v>
      </c>
      <c r="F18" s="89">
        <v>0</v>
      </c>
      <c r="G18" s="89">
        <v>0</v>
      </c>
      <c r="H18" s="90">
        <v>0</v>
      </c>
      <c r="I18" s="89">
        <v>0</v>
      </c>
      <c r="J18" s="91">
        <v>0</v>
      </c>
      <c r="K18" s="89">
        <v>0</v>
      </c>
      <c r="L18" s="89">
        <v>0</v>
      </c>
      <c r="M18" s="89">
        <v>0</v>
      </c>
      <c r="N18" s="161" t="s">
        <v>30</v>
      </c>
      <c r="O18" s="111" t="s">
        <v>30</v>
      </c>
    </row>
    <row r="19" spans="1:15" s="14" customFormat="1" x14ac:dyDescent="0.25">
      <c r="A19" s="34"/>
      <c r="B19" s="160" t="s">
        <v>76</v>
      </c>
      <c r="C19" s="154" t="s">
        <v>30</v>
      </c>
      <c r="D19" s="154" t="s">
        <v>30</v>
      </c>
      <c r="E19" s="89">
        <v>0</v>
      </c>
      <c r="F19" s="89">
        <v>0</v>
      </c>
      <c r="G19" s="89">
        <v>0</v>
      </c>
      <c r="H19" s="90">
        <v>0</v>
      </c>
      <c r="I19" s="89">
        <v>0</v>
      </c>
      <c r="J19" s="91">
        <v>0</v>
      </c>
      <c r="K19" s="89">
        <v>0</v>
      </c>
      <c r="L19" s="89">
        <v>0</v>
      </c>
      <c r="M19" s="89">
        <v>0</v>
      </c>
      <c r="N19" s="161" t="s">
        <v>30</v>
      </c>
      <c r="O19" s="111" t="s">
        <v>30</v>
      </c>
    </row>
    <row r="20" spans="1:15" s="14" customFormat="1" x14ac:dyDescent="0.25">
      <c r="A20" s="34"/>
      <c r="B20" s="160" t="s">
        <v>77</v>
      </c>
      <c r="C20" s="154" t="s">
        <v>30</v>
      </c>
      <c r="D20" s="154" t="s">
        <v>30</v>
      </c>
      <c r="E20" s="89">
        <v>0</v>
      </c>
      <c r="F20" s="89">
        <v>0</v>
      </c>
      <c r="G20" s="89">
        <v>0</v>
      </c>
      <c r="H20" s="90">
        <v>0</v>
      </c>
      <c r="I20" s="89">
        <v>0</v>
      </c>
      <c r="J20" s="91">
        <v>0</v>
      </c>
      <c r="K20" s="89">
        <v>0</v>
      </c>
      <c r="L20" s="89">
        <v>0</v>
      </c>
      <c r="M20" s="89">
        <v>0</v>
      </c>
      <c r="N20" s="161" t="s">
        <v>30</v>
      </c>
      <c r="O20" s="111" t="s">
        <v>30</v>
      </c>
    </row>
    <row r="21" spans="1:15" s="14" customFormat="1" x14ac:dyDescent="0.25">
      <c r="A21" s="34"/>
      <c r="B21" s="160" t="s">
        <v>78</v>
      </c>
      <c r="C21" s="154" t="s">
        <v>30</v>
      </c>
      <c r="D21" s="154" t="s">
        <v>30</v>
      </c>
      <c r="E21" s="89">
        <v>115</v>
      </c>
      <c r="F21" s="89">
        <v>680</v>
      </c>
      <c r="G21" s="89">
        <v>271</v>
      </c>
      <c r="H21" s="90">
        <v>200</v>
      </c>
      <c r="I21" s="89">
        <v>200</v>
      </c>
      <c r="J21" s="91">
        <v>200</v>
      </c>
      <c r="K21" s="89">
        <v>300</v>
      </c>
      <c r="L21" s="89">
        <v>310</v>
      </c>
      <c r="M21" s="89">
        <v>326</v>
      </c>
      <c r="N21" s="161" t="s">
        <v>30</v>
      </c>
      <c r="O21" s="111" t="s">
        <v>30</v>
      </c>
    </row>
    <row r="22" spans="1:15" s="14" customFormat="1" x14ac:dyDescent="0.25">
      <c r="A22" s="34"/>
      <c r="B22" s="160" t="s">
        <v>79</v>
      </c>
      <c r="C22" s="154" t="s">
        <v>30</v>
      </c>
      <c r="D22" s="154" t="s">
        <v>30</v>
      </c>
      <c r="E22" s="89">
        <v>3156</v>
      </c>
      <c r="F22" s="89">
        <v>5342</v>
      </c>
      <c r="G22" s="89">
        <v>47</v>
      </c>
      <c r="H22" s="90">
        <v>440</v>
      </c>
      <c r="I22" s="89">
        <v>440</v>
      </c>
      <c r="J22" s="91">
        <v>265</v>
      </c>
      <c r="K22" s="89">
        <v>229</v>
      </c>
      <c r="L22" s="89">
        <v>443</v>
      </c>
      <c r="M22" s="89">
        <v>466</v>
      </c>
      <c r="N22" s="161" t="s">
        <v>30</v>
      </c>
      <c r="O22" s="111" t="s">
        <v>30</v>
      </c>
    </row>
    <row r="23" spans="1:15" s="14" customFormat="1" x14ac:dyDescent="0.25">
      <c r="A23" s="34"/>
      <c r="B23" s="160" t="s">
        <v>80</v>
      </c>
      <c r="C23" s="154" t="s">
        <v>30</v>
      </c>
      <c r="D23" s="154" t="s">
        <v>30</v>
      </c>
      <c r="E23" s="89">
        <v>-58</v>
      </c>
      <c r="F23" s="89">
        <v>1324</v>
      </c>
      <c r="G23" s="89">
        <v>197</v>
      </c>
      <c r="H23" s="90">
        <v>2750</v>
      </c>
      <c r="I23" s="89">
        <v>1250</v>
      </c>
      <c r="J23" s="91">
        <v>124</v>
      </c>
      <c r="K23" s="89">
        <v>2350</v>
      </c>
      <c r="L23" s="89">
        <v>1000</v>
      </c>
      <c r="M23" s="89">
        <v>1053</v>
      </c>
      <c r="N23" s="161" t="s">
        <v>30</v>
      </c>
      <c r="O23" s="111" t="s">
        <v>30</v>
      </c>
    </row>
    <row r="24" spans="1:15" s="14" customFormat="1" x14ac:dyDescent="0.25">
      <c r="A24" s="34"/>
      <c r="B24" s="160" t="s">
        <v>81</v>
      </c>
      <c r="C24" s="154" t="s">
        <v>30</v>
      </c>
      <c r="D24" s="154" t="s">
        <v>30</v>
      </c>
      <c r="E24" s="89">
        <v>13</v>
      </c>
      <c r="F24" s="89">
        <v>0</v>
      </c>
      <c r="G24" s="89">
        <v>0</v>
      </c>
      <c r="H24" s="90">
        <v>0</v>
      </c>
      <c r="I24" s="89">
        <v>0</v>
      </c>
      <c r="J24" s="91">
        <v>0</v>
      </c>
      <c r="K24" s="89">
        <v>0</v>
      </c>
      <c r="L24" s="89">
        <v>0</v>
      </c>
      <c r="M24" s="89">
        <v>0</v>
      </c>
      <c r="N24" s="161" t="s">
        <v>30</v>
      </c>
      <c r="O24" s="111" t="s">
        <v>30</v>
      </c>
    </row>
    <row r="25" spans="1:15" s="14" customFormat="1" x14ac:dyDescent="0.25">
      <c r="A25" s="34"/>
      <c r="B25" s="160" t="s">
        <v>82</v>
      </c>
      <c r="C25" s="154" t="s">
        <v>30</v>
      </c>
      <c r="D25" s="154" t="s">
        <v>30</v>
      </c>
      <c r="E25" s="89">
        <v>941</v>
      </c>
      <c r="F25" s="89">
        <v>2418</v>
      </c>
      <c r="G25" s="89">
        <v>2270</v>
      </c>
      <c r="H25" s="90">
        <v>2196</v>
      </c>
      <c r="I25" s="89">
        <v>2196</v>
      </c>
      <c r="J25" s="91">
        <v>2645</v>
      </c>
      <c r="K25" s="89">
        <v>1463</v>
      </c>
      <c r="L25" s="89">
        <v>2454</v>
      </c>
      <c r="M25" s="89">
        <v>2081</v>
      </c>
      <c r="N25" s="161" t="s">
        <v>30</v>
      </c>
      <c r="O25" s="111" t="s">
        <v>30</v>
      </c>
    </row>
    <row r="26" spans="1:15" s="14" customFormat="1" x14ac:dyDescent="0.25">
      <c r="A26" s="34"/>
      <c r="B26" s="160" t="s">
        <v>83</v>
      </c>
      <c r="C26" s="154" t="s">
        <v>30</v>
      </c>
      <c r="D26" s="154" t="s">
        <v>30</v>
      </c>
      <c r="E26" s="89">
        <v>51</v>
      </c>
      <c r="F26" s="89">
        <v>0</v>
      </c>
      <c r="G26" s="89">
        <v>0</v>
      </c>
      <c r="H26" s="90">
        <v>0</v>
      </c>
      <c r="I26" s="89">
        <v>0</v>
      </c>
      <c r="J26" s="91">
        <v>0</v>
      </c>
      <c r="K26" s="89">
        <v>0</v>
      </c>
      <c r="L26" s="89">
        <v>0</v>
      </c>
      <c r="M26" s="89">
        <v>0</v>
      </c>
      <c r="N26" s="161" t="s">
        <v>30</v>
      </c>
      <c r="O26" s="111" t="s">
        <v>30</v>
      </c>
    </row>
    <row r="27" spans="1:15" s="14" customFormat="1" x14ac:dyDescent="0.25">
      <c r="A27" s="34"/>
      <c r="B27" s="160" t="s">
        <v>84</v>
      </c>
      <c r="C27" s="154" t="s">
        <v>30</v>
      </c>
      <c r="D27" s="154" t="s">
        <v>30</v>
      </c>
      <c r="E27" s="89">
        <v>0</v>
      </c>
      <c r="F27" s="89">
        <v>0</v>
      </c>
      <c r="G27" s="89">
        <v>0</v>
      </c>
      <c r="H27" s="90">
        <v>0</v>
      </c>
      <c r="I27" s="89">
        <v>0</v>
      </c>
      <c r="J27" s="91">
        <v>0</v>
      </c>
      <c r="K27" s="89">
        <v>0</v>
      </c>
      <c r="L27" s="89">
        <v>0</v>
      </c>
      <c r="M27" s="89">
        <v>0</v>
      </c>
      <c r="N27" s="161" t="s">
        <v>30</v>
      </c>
      <c r="O27" s="111" t="s">
        <v>30</v>
      </c>
    </row>
    <row r="28" spans="1:15" s="14" customFormat="1" x14ac:dyDescent="0.25">
      <c r="A28" s="34"/>
      <c r="B28" s="160" t="s">
        <v>85</v>
      </c>
      <c r="C28" s="154" t="s">
        <v>30</v>
      </c>
      <c r="D28" s="154" t="s">
        <v>30</v>
      </c>
      <c r="E28" s="89">
        <v>0</v>
      </c>
      <c r="F28" s="89">
        <v>0</v>
      </c>
      <c r="G28" s="89">
        <v>0</v>
      </c>
      <c r="H28" s="90">
        <v>0</v>
      </c>
      <c r="I28" s="89">
        <v>0</v>
      </c>
      <c r="J28" s="91">
        <v>0</v>
      </c>
      <c r="K28" s="89">
        <v>0</v>
      </c>
      <c r="L28" s="89">
        <v>0</v>
      </c>
      <c r="M28" s="89">
        <v>0</v>
      </c>
      <c r="N28" s="161" t="s">
        <v>30</v>
      </c>
      <c r="O28" s="111" t="s">
        <v>30</v>
      </c>
    </row>
    <row r="29" spans="1:15" s="14" customFormat="1" x14ac:dyDescent="0.25">
      <c r="A29" s="34"/>
      <c r="B29" s="160" t="s">
        <v>86</v>
      </c>
      <c r="C29" s="154" t="s">
        <v>30</v>
      </c>
      <c r="D29" s="154" t="s">
        <v>30</v>
      </c>
      <c r="E29" s="89">
        <v>113</v>
      </c>
      <c r="F29" s="89">
        <v>112</v>
      </c>
      <c r="G29" s="89">
        <v>139</v>
      </c>
      <c r="H29" s="90">
        <v>370</v>
      </c>
      <c r="I29" s="89">
        <v>270</v>
      </c>
      <c r="J29" s="91">
        <v>280</v>
      </c>
      <c r="K29" s="89">
        <v>400</v>
      </c>
      <c r="L29" s="89">
        <v>364</v>
      </c>
      <c r="M29" s="89">
        <v>383</v>
      </c>
      <c r="N29" s="161" t="s">
        <v>30</v>
      </c>
      <c r="O29" s="111" t="s">
        <v>30</v>
      </c>
    </row>
    <row r="30" spans="1:15" s="14" customFormat="1" x14ac:dyDescent="0.25">
      <c r="A30" s="34"/>
      <c r="B30" s="160" t="s">
        <v>87</v>
      </c>
      <c r="C30" s="154" t="s">
        <v>30</v>
      </c>
      <c r="D30" s="154" t="s">
        <v>30</v>
      </c>
      <c r="E30" s="89">
        <v>337</v>
      </c>
      <c r="F30" s="89">
        <v>3</v>
      </c>
      <c r="G30" s="89">
        <v>3</v>
      </c>
      <c r="H30" s="90">
        <v>0</v>
      </c>
      <c r="I30" s="89">
        <v>0</v>
      </c>
      <c r="J30" s="91">
        <v>2</v>
      </c>
      <c r="K30" s="89">
        <v>0</v>
      </c>
      <c r="L30" s="89">
        <v>0</v>
      </c>
      <c r="M30" s="89">
        <v>0</v>
      </c>
      <c r="N30" s="161" t="s">
        <v>30</v>
      </c>
      <c r="O30" s="111" t="s">
        <v>30</v>
      </c>
    </row>
    <row r="31" spans="1:15" s="14" customFormat="1" x14ac:dyDescent="0.25">
      <c r="A31" s="34"/>
      <c r="B31" s="160" t="s">
        <v>88</v>
      </c>
      <c r="C31" s="154" t="s">
        <v>30</v>
      </c>
      <c r="D31" s="154" t="s">
        <v>30</v>
      </c>
      <c r="E31" s="89">
        <v>54</v>
      </c>
      <c r="F31" s="89">
        <v>0</v>
      </c>
      <c r="G31" s="89">
        <v>0</v>
      </c>
      <c r="H31" s="90">
        <v>0</v>
      </c>
      <c r="I31" s="89">
        <v>0</v>
      </c>
      <c r="J31" s="91">
        <v>0</v>
      </c>
      <c r="K31" s="89">
        <v>0</v>
      </c>
      <c r="L31" s="89">
        <v>0</v>
      </c>
      <c r="M31" s="89">
        <v>0</v>
      </c>
      <c r="N31" s="161" t="s">
        <v>30</v>
      </c>
      <c r="O31" s="111" t="s">
        <v>30</v>
      </c>
    </row>
    <row r="32" spans="1:15" s="14" customFormat="1" x14ac:dyDescent="0.25">
      <c r="A32" s="34"/>
      <c r="B32" s="160" t="s">
        <v>89</v>
      </c>
      <c r="C32" s="154" t="s">
        <v>30</v>
      </c>
      <c r="D32" s="154" t="s">
        <v>30</v>
      </c>
      <c r="E32" s="89">
        <v>0</v>
      </c>
      <c r="F32" s="89">
        <v>0</v>
      </c>
      <c r="G32" s="89">
        <v>7</v>
      </c>
      <c r="H32" s="90">
        <v>0</v>
      </c>
      <c r="I32" s="89">
        <v>0</v>
      </c>
      <c r="J32" s="91">
        <v>0</v>
      </c>
      <c r="K32" s="89">
        <v>0</v>
      </c>
      <c r="L32" s="89">
        <v>0</v>
      </c>
      <c r="M32" s="89">
        <v>0</v>
      </c>
      <c r="N32" s="161" t="s">
        <v>30</v>
      </c>
      <c r="O32" s="111" t="s">
        <v>30</v>
      </c>
    </row>
    <row r="33" spans="1:15" s="14" customFormat="1" x14ac:dyDescent="0.25">
      <c r="A33" s="34"/>
      <c r="B33" s="160" t="s">
        <v>90</v>
      </c>
      <c r="C33" s="154" t="s">
        <v>30</v>
      </c>
      <c r="D33" s="154" t="s">
        <v>30</v>
      </c>
      <c r="E33" s="89">
        <v>0</v>
      </c>
      <c r="F33" s="89">
        <v>0</v>
      </c>
      <c r="G33" s="89">
        <v>0</v>
      </c>
      <c r="H33" s="90">
        <v>0</v>
      </c>
      <c r="I33" s="89">
        <v>0</v>
      </c>
      <c r="J33" s="91">
        <v>0</v>
      </c>
      <c r="K33" s="89">
        <v>0</v>
      </c>
      <c r="L33" s="89">
        <v>0</v>
      </c>
      <c r="M33" s="89">
        <v>0</v>
      </c>
      <c r="N33" s="161" t="s">
        <v>30</v>
      </c>
      <c r="O33" s="111" t="s">
        <v>30</v>
      </c>
    </row>
    <row r="34" spans="1:15" s="14" customFormat="1" x14ac:dyDescent="0.25">
      <c r="A34" s="34"/>
      <c r="B34" s="160" t="s">
        <v>91</v>
      </c>
      <c r="C34" s="154" t="s">
        <v>30</v>
      </c>
      <c r="D34" s="154" t="s">
        <v>30</v>
      </c>
      <c r="E34" s="89">
        <v>0</v>
      </c>
      <c r="F34" s="89">
        <v>0</v>
      </c>
      <c r="G34" s="89">
        <v>0</v>
      </c>
      <c r="H34" s="90">
        <v>0</v>
      </c>
      <c r="I34" s="89">
        <v>0</v>
      </c>
      <c r="J34" s="91">
        <v>0</v>
      </c>
      <c r="K34" s="89">
        <v>0</v>
      </c>
      <c r="L34" s="89">
        <v>0</v>
      </c>
      <c r="M34" s="89">
        <v>0</v>
      </c>
      <c r="N34" s="161" t="s">
        <v>30</v>
      </c>
      <c r="O34" s="111" t="s">
        <v>30</v>
      </c>
    </row>
    <row r="35" spans="1:15" s="14" customFormat="1" x14ac:dyDescent="0.25">
      <c r="A35" s="34"/>
      <c r="B35" s="160" t="s">
        <v>92</v>
      </c>
      <c r="C35" s="154" t="s">
        <v>30</v>
      </c>
      <c r="D35" s="154" t="s">
        <v>30</v>
      </c>
      <c r="E35" s="89">
        <v>0</v>
      </c>
      <c r="F35" s="89">
        <v>0</v>
      </c>
      <c r="G35" s="89">
        <v>0</v>
      </c>
      <c r="H35" s="90">
        <v>0</v>
      </c>
      <c r="I35" s="89">
        <v>0</v>
      </c>
      <c r="J35" s="91">
        <v>0</v>
      </c>
      <c r="K35" s="89">
        <v>0</v>
      </c>
      <c r="L35" s="89">
        <v>0</v>
      </c>
      <c r="M35" s="89">
        <v>0</v>
      </c>
      <c r="N35" s="161" t="s">
        <v>30</v>
      </c>
      <c r="O35" s="111" t="s">
        <v>30</v>
      </c>
    </row>
    <row r="36" spans="1:15" s="14" customFormat="1" x14ac:dyDescent="0.25">
      <c r="A36" s="34"/>
      <c r="B36" s="160" t="s">
        <v>93</v>
      </c>
      <c r="C36" s="154" t="s">
        <v>30</v>
      </c>
      <c r="D36" s="154" t="s">
        <v>30</v>
      </c>
      <c r="E36" s="89">
        <v>0</v>
      </c>
      <c r="F36" s="89">
        <v>0</v>
      </c>
      <c r="G36" s="89">
        <v>0</v>
      </c>
      <c r="H36" s="90">
        <v>0</v>
      </c>
      <c r="I36" s="89">
        <v>-500</v>
      </c>
      <c r="J36" s="91">
        <v>142</v>
      </c>
      <c r="K36" s="89">
        <v>0</v>
      </c>
      <c r="L36" s="89">
        <v>0</v>
      </c>
      <c r="M36" s="89">
        <v>0</v>
      </c>
      <c r="N36" s="161" t="s">
        <v>30</v>
      </c>
      <c r="O36" s="111" t="s">
        <v>30</v>
      </c>
    </row>
    <row r="37" spans="1:15" s="14" customFormat="1" x14ac:dyDescent="0.25">
      <c r="A37" s="34"/>
      <c r="B37" s="160" t="s">
        <v>94</v>
      </c>
      <c r="C37" s="154" t="s">
        <v>30</v>
      </c>
      <c r="D37" s="154" t="s">
        <v>30</v>
      </c>
      <c r="E37" s="89">
        <v>751</v>
      </c>
      <c r="F37" s="89">
        <v>228</v>
      </c>
      <c r="G37" s="89">
        <v>252</v>
      </c>
      <c r="H37" s="90">
        <v>720</v>
      </c>
      <c r="I37" s="89">
        <v>720</v>
      </c>
      <c r="J37" s="91">
        <v>189</v>
      </c>
      <c r="K37" s="89">
        <v>740</v>
      </c>
      <c r="L37" s="89">
        <v>767</v>
      </c>
      <c r="M37" s="89">
        <v>809</v>
      </c>
      <c r="N37" s="161" t="s">
        <v>30</v>
      </c>
      <c r="O37" s="111" t="s">
        <v>30</v>
      </c>
    </row>
    <row r="38" spans="1:15" s="14" customFormat="1" x14ac:dyDescent="0.25">
      <c r="A38" s="34"/>
      <c r="B38" s="160" t="s">
        <v>95</v>
      </c>
      <c r="C38" s="154" t="s">
        <v>30</v>
      </c>
      <c r="D38" s="154" t="s">
        <v>30</v>
      </c>
      <c r="E38" s="89">
        <v>1188</v>
      </c>
      <c r="F38" s="89">
        <v>1370</v>
      </c>
      <c r="G38" s="89">
        <v>1252</v>
      </c>
      <c r="H38" s="90">
        <v>2500</v>
      </c>
      <c r="I38" s="89">
        <v>1000</v>
      </c>
      <c r="J38" s="91">
        <v>1828</v>
      </c>
      <c r="K38" s="89">
        <v>2350</v>
      </c>
      <c r="L38" s="89">
        <v>2500</v>
      </c>
      <c r="M38" s="89">
        <v>3353</v>
      </c>
      <c r="N38" s="161" t="s">
        <v>30</v>
      </c>
      <c r="O38" s="111" t="s">
        <v>30</v>
      </c>
    </row>
    <row r="39" spans="1:15" s="14" customFormat="1" x14ac:dyDescent="0.25">
      <c r="A39" s="34"/>
      <c r="B39" s="160" t="s">
        <v>96</v>
      </c>
      <c r="C39" s="154" t="s">
        <v>30</v>
      </c>
      <c r="D39" s="154" t="s">
        <v>30</v>
      </c>
      <c r="E39" s="89">
        <v>2324</v>
      </c>
      <c r="F39" s="89">
        <v>3787</v>
      </c>
      <c r="G39" s="89">
        <v>3500</v>
      </c>
      <c r="H39" s="90">
        <v>4046</v>
      </c>
      <c r="I39" s="89">
        <v>2046</v>
      </c>
      <c r="J39" s="91">
        <v>2827</v>
      </c>
      <c r="K39" s="89">
        <v>2759</v>
      </c>
      <c r="L39" s="89">
        <v>2060</v>
      </c>
      <c r="M39" s="89">
        <v>2169</v>
      </c>
      <c r="N39" s="161" t="s">
        <v>30</v>
      </c>
      <c r="O39" s="111" t="s">
        <v>30</v>
      </c>
    </row>
    <row r="40" spans="1:15" s="14" customFormat="1" x14ac:dyDescent="0.25">
      <c r="A40" s="34"/>
      <c r="B40" s="160" t="s">
        <v>97</v>
      </c>
      <c r="C40" s="154" t="s">
        <v>30</v>
      </c>
      <c r="D40" s="154" t="s">
        <v>30</v>
      </c>
      <c r="E40" s="89">
        <v>30</v>
      </c>
      <c r="F40" s="89">
        <v>1641</v>
      </c>
      <c r="G40" s="89">
        <v>4001</v>
      </c>
      <c r="H40" s="90">
        <v>685</v>
      </c>
      <c r="I40" s="89">
        <v>1685</v>
      </c>
      <c r="J40" s="91">
        <v>1612</v>
      </c>
      <c r="K40" s="89">
        <v>614</v>
      </c>
      <c r="L40" s="89">
        <v>1624</v>
      </c>
      <c r="M40" s="89">
        <v>1710</v>
      </c>
      <c r="N40" s="161" t="s">
        <v>30</v>
      </c>
      <c r="O40" s="111" t="s">
        <v>30</v>
      </c>
    </row>
    <row r="41" spans="1:15" s="14" customFormat="1" x14ac:dyDescent="0.25">
      <c r="A41" s="34"/>
      <c r="B41" s="160" t="s">
        <v>98</v>
      </c>
      <c r="C41" s="154" t="s">
        <v>30</v>
      </c>
      <c r="D41" s="154" t="s">
        <v>30</v>
      </c>
      <c r="E41" s="89">
        <v>2389</v>
      </c>
      <c r="F41" s="89">
        <v>1164</v>
      </c>
      <c r="G41" s="89">
        <v>34</v>
      </c>
      <c r="H41" s="90">
        <v>100</v>
      </c>
      <c r="I41" s="89">
        <v>100</v>
      </c>
      <c r="J41" s="91">
        <v>70</v>
      </c>
      <c r="K41" s="89">
        <v>405</v>
      </c>
      <c r="L41" s="89">
        <v>650</v>
      </c>
      <c r="M41" s="89">
        <v>684</v>
      </c>
      <c r="N41" s="161" t="s">
        <v>30</v>
      </c>
      <c r="O41" s="111" t="s">
        <v>30</v>
      </c>
    </row>
    <row r="42" spans="1:15" s="14" customFormat="1" x14ac:dyDescent="0.25">
      <c r="A42" s="34"/>
      <c r="B42" s="160" t="s">
        <v>99</v>
      </c>
      <c r="C42" s="154" t="s">
        <v>30</v>
      </c>
      <c r="D42" s="154" t="s">
        <v>30</v>
      </c>
      <c r="E42" s="89">
        <v>6634</v>
      </c>
      <c r="F42" s="89">
        <v>9862</v>
      </c>
      <c r="G42" s="89">
        <v>7621</v>
      </c>
      <c r="H42" s="90">
        <v>4350</v>
      </c>
      <c r="I42" s="89">
        <v>6350</v>
      </c>
      <c r="J42" s="91">
        <v>7862</v>
      </c>
      <c r="K42" s="89">
        <v>4668</v>
      </c>
      <c r="L42" s="89">
        <v>4504</v>
      </c>
      <c r="M42" s="89">
        <v>4673</v>
      </c>
      <c r="N42" s="161" t="s">
        <v>30</v>
      </c>
      <c r="O42" s="111" t="s">
        <v>30</v>
      </c>
    </row>
    <row r="43" spans="1:15" s="14" customFormat="1" x14ac:dyDescent="0.25">
      <c r="A43" s="34"/>
      <c r="B43" s="160" t="s">
        <v>100</v>
      </c>
      <c r="C43" s="154" t="s">
        <v>30</v>
      </c>
      <c r="D43" s="154" t="s">
        <v>30</v>
      </c>
      <c r="E43" s="89">
        <v>120</v>
      </c>
      <c r="F43" s="89">
        <v>20</v>
      </c>
      <c r="G43" s="89">
        <v>19</v>
      </c>
      <c r="H43" s="90">
        <v>2663</v>
      </c>
      <c r="I43" s="89">
        <v>1163</v>
      </c>
      <c r="J43" s="91">
        <v>1179</v>
      </c>
      <c r="K43" s="89">
        <v>1948</v>
      </c>
      <c r="L43" s="89">
        <v>2002</v>
      </c>
      <c r="M43" s="89">
        <v>1978</v>
      </c>
      <c r="N43" s="161" t="s">
        <v>30</v>
      </c>
      <c r="O43" s="111" t="s">
        <v>30</v>
      </c>
    </row>
    <row r="44" spans="1:15" s="14" customFormat="1" x14ac:dyDescent="0.25">
      <c r="A44" s="34"/>
      <c r="B44" s="160" t="s">
        <v>101</v>
      </c>
      <c r="C44" s="154" t="s">
        <v>30</v>
      </c>
      <c r="D44" s="154" t="s">
        <v>30</v>
      </c>
      <c r="E44" s="89">
        <v>2387</v>
      </c>
      <c r="F44" s="89">
        <v>296</v>
      </c>
      <c r="G44" s="89">
        <v>220</v>
      </c>
      <c r="H44" s="90">
        <v>2700</v>
      </c>
      <c r="I44" s="89">
        <v>1700</v>
      </c>
      <c r="J44" s="91">
        <v>305</v>
      </c>
      <c r="K44" s="89">
        <v>750</v>
      </c>
      <c r="L44" s="89">
        <v>1116</v>
      </c>
      <c r="M44" s="89">
        <v>1175</v>
      </c>
      <c r="N44" s="161" t="s">
        <v>30</v>
      </c>
      <c r="O44" s="111" t="s">
        <v>30</v>
      </c>
    </row>
    <row r="45" spans="1:15" s="14" customFormat="1" x14ac:dyDescent="0.25">
      <c r="A45" s="34"/>
      <c r="B45" s="160" t="s">
        <v>102</v>
      </c>
      <c r="C45" s="154" t="s">
        <v>30</v>
      </c>
      <c r="D45" s="154" t="s">
        <v>30</v>
      </c>
      <c r="E45" s="89">
        <v>673</v>
      </c>
      <c r="F45" s="89">
        <v>462</v>
      </c>
      <c r="G45" s="89">
        <v>987</v>
      </c>
      <c r="H45" s="90">
        <v>325</v>
      </c>
      <c r="I45" s="89">
        <v>325</v>
      </c>
      <c r="J45" s="91">
        <v>466</v>
      </c>
      <c r="K45" s="89">
        <v>266</v>
      </c>
      <c r="L45" s="89">
        <v>250</v>
      </c>
      <c r="M45" s="89">
        <v>263</v>
      </c>
      <c r="N45" s="161" t="s">
        <v>30</v>
      </c>
      <c r="O45" s="111" t="s">
        <v>30</v>
      </c>
    </row>
    <row r="46" spans="1:15" s="14" customFormat="1" x14ac:dyDescent="0.25">
      <c r="A46" s="34"/>
      <c r="B46" s="160" t="s">
        <v>103</v>
      </c>
      <c r="C46" s="154" t="s">
        <v>30</v>
      </c>
      <c r="D46" s="156" t="s">
        <v>30</v>
      </c>
      <c r="E46" s="96">
        <v>0</v>
      </c>
      <c r="F46" s="96">
        <v>472</v>
      </c>
      <c r="G46" s="96">
        <v>54</v>
      </c>
      <c r="H46" s="97">
        <v>560</v>
      </c>
      <c r="I46" s="96">
        <v>60</v>
      </c>
      <c r="J46" s="98">
        <v>370</v>
      </c>
      <c r="K46" s="96">
        <v>590</v>
      </c>
      <c r="L46" s="96">
        <v>595</v>
      </c>
      <c r="M46" s="96">
        <v>627</v>
      </c>
      <c r="N46" s="157" t="s">
        <v>30</v>
      </c>
      <c r="O46" s="111" t="s">
        <v>30</v>
      </c>
    </row>
    <row r="47" spans="1:15" s="14" customFormat="1" x14ac:dyDescent="0.25">
      <c r="A47" s="28"/>
      <c r="B47" s="29" t="s">
        <v>11</v>
      </c>
      <c r="C47" s="154" t="s">
        <v>30</v>
      </c>
      <c r="D47" s="158" t="s">
        <v>30</v>
      </c>
      <c r="E47" s="103">
        <f>SUM(E48:E49)</f>
        <v>0</v>
      </c>
      <c r="F47" s="103">
        <f t="shared" ref="F47:M47" si="3">SUM(F48:F49)</f>
        <v>0</v>
      </c>
      <c r="G47" s="103">
        <f t="shared" si="3"/>
        <v>0</v>
      </c>
      <c r="H47" s="104">
        <f t="shared" si="3"/>
        <v>0</v>
      </c>
      <c r="I47" s="103">
        <f t="shared" si="3"/>
        <v>0</v>
      </c>
      <c r="J47" s="105">
        <f t="shared" si="3"/>
        <v>0</v>
      </c>
      <c r="K47" s="103">
        <f t="shared" si="3"/>
        <v>0</v>
      </c>
      <c r="L47" s="103">
        <f t="shared" si="3"/>
        <v>0</v>
      </c>
      <c r="M47" s="103">
        <f t="shared" si="3"/>
        <v>0</v>
      </c>
      <c r="N47" s="159" t="s">
        <v>30</v>
      </c>
      <c r="O47" s="111" t="s">
        <v>30</v>
      </c>
    </row>
    <row r="48" spans="1:15" s="14" customFormat="1" x14ac:dyDescent="0.25">
      <c r="A48" s="28"/>
      <c r="B48" s="153" t="s">
        <v>59</v>
      </c>
      <c r="C48" s="154" t="s">
        <v>30</v>
      </c>
      <c r="D48" s="150" t="s">
        <v>30</v>
      </c>
      <c r="E48" s="82">
        <v>0</v>
      </c>
      <c r="F48" s="82">
        <v>0</v>
      </c>
      <c r="G48" s="82">
        <v>0</v>
      </c>
      <c r="H48" s="83">
        <v>0</v>
      </c>
      <c r="I48" s="82">
        <v>0</v>
      </c>
      <c r="J48" s="84">
        <v>0</v>
      </c>
      <c r="K48" s="82">
        <v>0</v>
      </c>
      <c r="L48" s="82">
        <v>0</v>
      </c>
      <c r="M48" s="82">
        <v>0</v>
      </c>
      <c r="N48" s="155" t="s">
        <v>30</v>
      </c>
      <c r="O48" s="111" t="s">
        <v>30</v>
      </c>
    </row>
    <row r="49" spans="1:18" s="14" customFormat="1" x14ac:dyDescent="0.25">
      <c r="A49" s="28"/>
      <c r="B49" s="153" t="s">
        <v>61</v>
      </c>
      <c r="C49" s="154" t="s">
        <v>30</v>
      </c>
      <c r="D49" s="156" t="s">
        <v>30</v>
      </c>
      <c r="E49" s="96">
        <v>0</v>
      </c>
      <c r="F49" s="96">
        <v>0</v>
      </c>
      <c r="G49" s="96">
        <v>0</v>
      </c>
      <c r="H49" s="97">
        <v>0</v>
      </c>
      <c r="I49" s="96">
        <v>0</v>
      </c>
      <c r="J49" s="98">
        <v>0</v>
      </c>
      <c r="K49" s="96">
        <v>0</v>
      </c>
      <c r="L49" s="96">
        <v>0</v>
      </c>
      <c r="M49" s="96">
        <v>0</v>
      </c>
      <c r="N49" s="157" t="s">
        <v>30</v>
      </c>
      <c r="O49" s="111" t="s">
        <v>30</v>
      </c>
    </row>
    <row r="50" spans="1:18" s="14" customFormat="1" ht="5.0999999999999996" customHeight="1" x14ac:dyDescent="0.25">
      <c r="A50" s="28"/>
      <c r="B50" s="43" t="s">
        <v>30</v>
      </c>
      <c r="C50" s="156" t="s">
        <v>30</v>
      </c>
      <c r="D50" s="162" t="s">
        <v>30</v>
      </c>
      <c r="E50" s="119"/>
      <c r="F50" s="119"/>
      <c r="G50" s="119"/>
      <c r="H50" s="120"/>
      <c r="I50" s="119"/>
      <c r="J50" s="121"/>
      <c r="K50" s="119"/>
      <c r="L50" s="119"/>
      <c r="M50" s="119"/>
      <c r="N50" s="163" t="s">
        <v>30</v>
      </c>
      <c r="O50" s="117" t="s">
        <v>30</v>
      </c>
    </row>
    <row r="51" spans="1:18" s="26" customFormat="1" x14ac:dyDescent="0.25">
      <c r="A51" s="41"/>
      <c r="B51" s="42" t="s">
        <v>104</v>
      </c>
      <c r="C51" s="164" t="s">
        <v>30</v>
      </c>
      <c r="D51" s="165" t="s">
        <v>30</v>
      </c>
      <c r="E51" s="75">
        <f>E52+E59+E62+E63+E64+E72+E73</f>
        <v>1464</v>
      </c>
      <c r="F51" s="75">
        <f t="shared" ref="F51:M51" si="4">F52+F59+F62+F63+F64+F72+F73</f>
        <v>744</v>
      </c>
      <c r="G51" s="75">
        <f t="shared" si="4"/>
        <v>710</v>
      </c>
      <c r="H51" s="76">
        <f t="shared" si="4"/>
        <v>900</v>
      </c>
      <c r="I51" s="75">
        <f t="shared" si="4"/>
        <v>900</v>
      </c>
      <c r="J51" s="77">
        <f t="shared" si="4"/>
        <v>900</v>
      </c>
      <c r="K51" s="75">
        <f t="shared" si="4"/>
        <v>900</v>
      </c>
      <c r="L51" s="75">
        <f t="shared" si="4"/>
        <v>600</v>
      </c>
      <c r="M51" s="75">
        <f t="shared" si="4"/>
        <v>632</v>
      </c>
      <c r="N51" s="149" t="s">
        <v>30</v>
      </c>
      <c r="O51" s="149" t="s">
        <v>30</v>
      </c>
      <c r="P51" s="166"/>
      <c r="Q51" s="166"/>
      <c r="R51" s="166"/>
    </row>
    <row r="52" spans="1:18" s="14" customFormat="1" x14ac:dyDescent="0.25">
      <c r="A52" s="28"/>
      <c r="B52" s="29" t="s">
        <v>14</v>
      </c>
      <c r="C52" s="150" t="s">
        <v>30</v>
      </c>
      <c r="D52" s="151" t="s">
        <v>30</v>
      </c>
      <c r="E52" s="82">
        <f>E53+E56</f>
        <v>0</v>
      </c>
      <c r="F52" s="82">
        <f t="shared" ref="F52:M52" si="5">F53+F56</f>
        <v>72</v>
      </c>
      <c r="G52" s="82">
        <f t="shared" si="5"/>
        <v>42</v>
      </c>
      <c r="H52" s="83">
        <f t="shared" si="5"/>
        <v>100</v>
      </c>
      <c r="I52" s="82">
        <f t="shared" si="5"/>
        <v>100</v>
      </c>
      <c r="J52" s="84">
        <f t="shared" si="5"/>
        <v>121</v>
      </c>
      <c r="K52" s="82">
        <f t="shared" si="5"/>
        <v>100</v>
      </c>
      <c r="L52" s="82">
        <f t="shared" si="5"/>
        <v>100</v>
      </c>
      <c r="M52" s="82">
        <f t="shared" si="5"/>
        <v>105</v>
      </c>
      <c r="N52" s="152" t="s">
        <v>30</v>
      </c>
      <c r="O52" s="110" t="s">
        <v>30</v>
      </c>
    </row>
    <row r="53" spans="1:18" s="14" customFormat="1" x14ac:dyDescent="0.25">
      <c r="A53" s="28"/>
      <c r="B53" s="153" t="s">
        <v>105</v>
      </c>
      <c r="C53" s="154" t="s">
        <v>30</v>
      </c>
      <c r="D53" s="162" t="s">
        <v>30</v>
      </c>
      <c r="E53" s="96">
        <f>SUM(E54:E55)</f>
        <v>0</v>
      </c>
      <c r="F53" s="96">
        <f t="shared" ref="F53:M53" si="6">SUM(F54:F55)</f>
        <v>0</v>
      </c>
      <c r="G53" s="96">
        <f t="shared" si="6"/>
        <v>0</v>
      </c>
      <c r="H53" s="97">
        <f t="shared" si="6"/>
        <v>0</v>
      </c>
      <c r="I53" s="96">
        <f t="shared" si="6"/>
        <v>0</v>
      </c>
      <c r="J53" s="98">
        <f t="shared" si="6"/>
        <v>0</v>
      </c>
      <c r="K53" s="96">
        <f t="shared" si="6"/>
        <v>0</v>
      </c>
      <c r="L53" s="96">
        <f t="shared" si="6"/>
        <v>0</v>
      </c>
      <c r="M53" s="96">
        <f t="shared" si="6"/>
        <v>0</v>
      </c>
      <c r="N53" s="163" t="s">
        <v>30</v>
      </c>
      <c r="O53" s="111" t="s">
        <v>30</v>
      </c>
    </row>
    <row r="54" spans="1:18" s="14" customFormat="1" x14ac:dyDescent="0.25">
      <c r="A54" s="28"/>
      <c r="B54" s="167" t="s">
        <v>106</v>
      </c>
      <c r="C54" s="154" t="s">
        <v>30</v>
      </c>
      <c r="D54" s="150" t="s">
        <v>30</v>
      </c>
      <c r="E54" s="82">
        <v>0</v>
      </c>
      <c r="F54" s="82">
        <v>0</v>
      </c>
      <c r="G54" s="82">
        <v>0</v>
      </c>
      <c r="H54" s="83">
        <v>0</v>
      </c>
      <c r="I54" s="82">
        <v>0</v>
      </c>
      <c r="J54" s="84">
        <v>0</v>
      </c>
      <c r="K54" s="82">
        <v>0</v>
      </c>
      <c r="L54" s="82">
        <v>0</v>
      </c>
      <c r="M54" s="82">
        <v>0</v>
      </c>
      <c r="N54" s="155" t="s">
        <v>30</v>
      </c>
      <c r="O54" s="111" t="s">
        <v>30</v>
      </c>
    </row>
    <row r="55" spans="1:18" s="14" customFormat="1" x14ac:dyDescent="0.25">
      <c r="A55" s="28"/>
      <c r="B55" s="167" t="s">
        <v>107</v>
      </c>
      <c r="C55" s="154" t="s">
        <v>30</v>
      </c>
      <c r="D55" s="156" t="s">
        <v>30</v>
      </c>
      <c r="E55" s="96">
        <v>0</v>
      </c>
      <c r="F55" s="96">
        <v>0</v>
      </c>
      <c r="G55" s="96">
        <v>0</v>
      </c>
      <c r="H55" s="97">
        <v>0</v>
      </c>
      <c r="I55" s="96">
        <v>0</v>
      </c>
      <c r="J55" s="98">
        <v>0</v>
      </c>
      <c r="K55" s="96">
        <v>0</v>
      </c>
      <c r="L55" s="96">
        <v>0</v>
      </c>
      <c r="M55" s="96">
        <v>0</v>
      </c>
      <c r="N55" s="157" t="s">
        <v>30</v>
      </c>
      <c r="O55" s="111" t="s">
        <v>30</v>
      </c>
    </row>
    <row r="56" spans="1:18" s="14" customFormat="1" x14ac:dyDescent="0.25">
      <c r="A56" s="28"/>
      <c r="B56" s="153" t="s">
        <v>108</v>
      </c>
      <c r="C56" s="154" t="s">
        <v>30</v>
      </c>
      <c r="D56" s="151" t="s">
        <v>30</v>
      </c>
      <c r="E56" s="96">
        <f>SUM(E57:E58)</f>
        <v>0</v>
      </c>
      <c r="F56" s="96">
        <f t="shared" ref="F56:M56" si="7">SUM(F57:F58)</f>
        <v>72</v>
      </c>
      <c r="G56" s="96">
        <f t="shared" si="7"/>
        <v>42</v>
      </c>
      <c r="H56" s="97">
        <f t="shared" si="7"/>
        <v>100</v>
      </c>
      <c r="I56" s="96">
        <f t="shared" si="7"/>
        <v>100</v>
      </c>
      <c r="J56" s="98">
        <f t="shared" si="7"/>
        <v>121</v>
      </c>
      <c r="K56" s="96">
        <f t="shared" si="7"/>
        <v>100</v>
      </c>
      <c r="L56" s="96">
        <f t="shared" si="7"/>
        <v>100</v>
      </c>
      <c r="M56" s="96">
        <f t="shared" si="7"/>
        <v>105</v>
      </c>
      <c r="N56" s="152" t="s">
        <v>30</v>
      </c>
      <c r="O56" s="111" t="s">
        <v>30</v>
      </c>
    </row>
    <row r="57" spans="1:18" s="14" customFormat="1" x14ac:dyDescent="0.25">
      <c r="A57" s="28"/>
      <c r="B57" s="167" t="s">
        <v>108</v>
      </c>
      <c r="C57" s="154" t="s">
        <v>30</v>
      </c>
      <c r="D57" s="150" t="s">
        <v>30</v>
      </c>
      <c r="E57" s="82">
        <v>0</v>
      </c>
      <c r="F57" s="82">
        <v>0</v>
      </c>
      <c r="G57" s="82">
        <v>0</v>
      </c>
      <c r="H57" s="83">
        <v>0</v>
      </c>
      <c r="I57" s="82">
        <v>0</v>
      </c>
      <c r="J57" s="84">
        <v>0</v>
      </c>
      <c r="K57" s="82">
        <v>0</v>
      </c>
      <c r="L57" s="82">
        <v>0</v>
      </c>
      <c r="M57" s="82">
        <v>0</v>
      </c>
      <c r="N57" s="155" t="s">
        <v>30</v>
      </c>
      <c r="O57" s="111" t="s">
        <v>30</v>
      </c>
    </row>
    <row r="58" spans="1:18" s="14" customFormat="1" x14ac:dyDescent="0.25">
      <c r="A58" s="28"/>
      <c r="B58" s="167" t="s">
        <v>109</v>
      </c>
      <c r="C58" s="154" t="s">
        <v>30</v>
      </c>
      <c r="D58" s="156" t="s">
        <v>30</v>
      </c>
      <c r="E58" s="96">
        <v>0</v>
      </c>
      <c r="F58" s="96">
        <v>72</v>
      </c>
      <c r="G58" s="96">
        <v>42</v>
      </c>
      <c r="H58" s="97">
        <v>100</v>
      </c>
      <c r="I58" s="96">
        <v>100</v>
      </c>
      <c r="J58" s="98">
        <v>121</v>
      </c>
      <c r="K58" s="96">
        <v>100</v>
      </c>
      <c r="L58" s="96">
        <v>100</v>
      </c>
      <c r="M58" s="96">
        <v>105</v>
      </c>
      <c r="N58" s="157" t="s">
        <v>30</v>
      </c>
      <c r="O58" s="111" t="s">
        <v>30</v>
      </c>
    </row>
    <row r="59" spans="1:18" s="14" customFormat="1" x14ac:dyDescent="0.25">
      <c r="A59" s="28"/>
      <c r="B59" s="29" t="s">
        <v>15</v>
      </c>
      <c r="C59" s="154" t="s">
        <v>30</v>
      </c>
      <c r="D59" s="158" t="s">
        <v>30</v>
      </c>
      <c r="E59" s="103">
        <f>SUM(E60:E61)</f>
        <v>0</v>
      </c>
      <c r="F59" s="103">
        <f t="shared" ref="F59:M59" si="8">SUM(F60:F61)</f>
        <v>0</v>
      </c>
      <c r="G59" s="103">
        <f t="shared" si="8"/>
        <v>1</v>
      </c>
      <c r="H59" s="104">
        <f t="shared" si="8"/>
        <v>0</v>
      </c>
      <c r="I59" s="103">
        <f t="shared" si="8"/>
        <v>0</v>
      </c>
      <c r="J59" s="105">
        <f t="shared" si="8"/>
        <v>0</v>
      </c>
      <c r="K59" s="103">
        <f t="shared" si="8"/>
        <v>0</v>
      </c>
      <c r="L59" s="103">
        <f t="shared" si="8"/>
        <v>0</v>
      </c>
      <c r="M59" s="103">
        <f t="shared" si="8"/>
        <v>0</v>
      </c>
      <c r="N59" s="159" t="s">
        <v>30</v>
      </c>
      <c r="O59" s="111" t="s">
        <v>30</v>
      </c>
    </row>
    <row r="60" spans="1:18" s="14" customFormat="1" x14ac:dyDescent="0.25">
      <c r="A60" s="28"/>
      <c r="B60" s="153" t="s">
        <v>110</v>
      </c>
      <c r="C60" s="154" t="s">
        <v>30</v>
      </c>
      <c r="D60" s="150" t="s">
        <v>30</v>
      </c>
      <c r="E60" s="82">
        <v>0</v>
      </c>
      <c r="F60" s="82">
        <v>0</v>
      </c>
      <c r="G60" s="82">
        <v>0</v>
      </c>
      <c r="H60" s="83">
        <v>0</v>
      </c>
      <c r="I60" s="82">
        <v>0</v>
      </c>
      <c r="J60" s="84">
        <v>0</v>
      </c>
      <c r="K60" s="82">
        <v>0</v>
      </c>
      <c r="L60" s="82">
        <v>0</v>
      </c>
      <c r="M60" s="82">
        <v>0</v>
      </c>
      <c r="N60" s="155" t="s">
        <v>30</v>
      </c>
      <c r="O60" s="111" t="s">
        <v>30</v>
      </c>
    </row>
    <row r="61" spans="1:18" s="14" customFormat="1" x14ac:dyDescent="0.25">
      <c r="A61" s="28"/>
      <c r="B61" s="153" t="s">
        <v>111</v>
      </c>
      <c r="C61" s="154" t="s">
        <v>30</v>
      </c>
      <c r="D61" s="156" t="s">
        <v>30</v>
      </c>
      <c r="E61" s="96">
        <v>0</v>
      </c>
      <c r="F61" s="96">
        <v>0</v>
      </c>
      <c r="G61" s="96">
        <v>1</v>
      </c>
      <c r="H61" s="97">
        <v>0</v>
      </c>
      <c r="I61" s="96">
        <v>0</v>
      </c>
      <c r="J61" s="98">
        <v>0</v>
      </c>
      <c r="K61" s="96">
        <v>0</v>
      </c>
      <c r="L61" s="96">
        <v>0</v>
      </c>
      <c r="M61" s="96">
        <v>0</v>
      </c>
      <c r="N61" s="157" t="s">
        <v>30</v>
      </c>
      <c r="O61" s="111" t="s">
        <v>30</v>
      </c>
    </row>
    <row r="62" spans="1:18" s="14" customFormat="1" x14ac:dyDescent="0.25">
      <c r="A62" s="28"/>
      <c r="B62" s="29" t="s">
        <v>16</v>
      </c>
      <c r="C62" s="154" t="s">
        <v>30</v>
      </c>
      <c r="D62" s="158" t="s">
        <v>30</v>
      </c>
      <c r="E62" s="89">
        <v>0</v>
      </c>
      <c r="F62" s="89">
        <v>0</v>
      </c>
      <c r="G62" s="89">
        <v>0</v>
      </c>
      <c r="H62" s="90">
        <v>0</v>
      </c>
      <c r="I62" s="89">
        <v>0</v>
      </c>
      <c r="J62" s="91">
        <v>0</v>
      </c>
      <c r="K62" s="89">
        <v>0</v>
      </c>
      <c r="L62" s="89">
        <v>0</v>
      </c>
      <c r="M62" s="89">
        <v>0</v>
      </c>
      <c r="N62" s="159" t="s">
        <v>30</v>
      </c>
      <c r="O62" s="111" t="s">
        <v>30</v>
      </c>
    </row>
    <row r="63" spans="1:18" s="26" customFormat="1" x14ac:dyDescent="0.25">
      <c r="A63" s="41"/>
      <c r="B63" s="29" t="s">
        <v>17</v>
      </c>
      <c r="C63" s="168" t="s">
        <v>30</v>
      </c>
      <c r="D63" s="165" t="s">
        <v>30</v>
      </c>
      <c r="E63" s="89">
        <v>0</v>
      </c>
      <c r="F63" s="89">
        <v>0</v>
      </c>
      <c r="G63" s="89">
        <v>0</v>
      </c>
      <c r="H63" s="90">
        <v>0</v>
      </c>
      <c r="I63" s="89">
        <v>0</v>
      </c>
      <c r="J63" s="91">
        <v>0</v>
      </c>
      <c r="K63" s="89">
        <v>0</v>
      </c>
      <c r="L63" s="89">
        <v>0</v>
      </c>
      <c r="M63" s="89">
        <v>0</v>
      </c>
      <c r="N63" s="169" t="s">
        <v>30</v>
      </c>
      <c r="O63" s="170" t="s">
        <v>30</v>
      </c>
    </row>
    <row r="64" spans="1:18" s="14" customFormat="1" x14ac:dyDescent="0.25">
      <c r="A64" s="34"/>
      <c r="B64" s="29" t="s">
        <v>18</v>
      </c>
      <c r="C64" s="154" t="s">
        <v>30</v>
      </c>
      <c r="D64" s="158" t="s">
        <v>30</v>
      </c>
      <c r="E64" s="96">
        <f>E65+E68</f>
        <v>0</v>
      </c>
      <c r="F64" s="96">
        <f t="shared" ref="F64:M64" si="9">F65+F68</f>
        <v>0</v>
      </c>
      <c r="G64" s="96">
        <f t="shared" si="9"/>
        <v>0</v>
      </c>
      <c r="H64" s="97">
        <f t="shared" si="9"/>
        <v>0</v>
      </c>
      <c r="I64" s="96">
        <f t="shared" si="9"/>
        <v>0</v>
      </c>
      <c r="J64" s="98">
        <f t="shared" si="9"/>
        <v>0</v>
      </c>
      <c r="K64" s="96">
        <f t="shared" si="9"/>
        <v>0</v>
      </c>
      <c r="L64" s="96">
        <f t="shared" si="9"/>
        <v>0</v>
      </c>
      <c r="M64" s="96">
        <f t="shared" si="9"/>
        <v>0</v>
      </c>
      <c r="N64" s="159" t="s">
        <v>30</v>
      </c>
      <c r="O64" s="111" t="s">
        <v>30</v>
      </c>
    </row>
    <row r="65" spans="1:15" s="14" customFormat="1" x14ac:dyDescent="0.25">
      <c r="A65" s="34"/>
      <c r="B65" s="153" t="s">
        <v>112</v>
      </c>
      <c r="C65" s="154" t="s">
        <v>30</v>
      </c>
      <c r="D65" s="150" t="s">
        <v>30</v>
      </c>
      <c r="E65" s="103">
        <f>SUM(E66:E67)</f>
        <v>0</v>
      </c>
      <c r="F65" s="103">
        <f t="shared" ref="F65:M65" si="10">SUM(F66:F67)</f>
        <v>0</v>
      </c>
      <c r="G65" s="103">
        <f t="shared" si="10"/>
        <v>0</v>
      </c>
      <c r="H65" s="104">
        <f t="shared" si="10"/>
        <v>0</v>
      </c>
      <c r="I65" s="103">
        <f t="shared" si="10"/>
        <v>0</v>
      </c>
      <c r="J65" s="105">
        <f t="shared" si="10"/>
        <v>0</v>
      </c>
      <c r="K65" s="103">
        <f t="shared" si="10"/>
        <v>0</v>
      </c>
      <c r="L65" s="103">
        <f t="shared" si="10"/>
        <v>0</v>
      </c>
      <c r="M65" s="103">
        <f t="shared" si="10"/>
        <v>0</v>
      </c>
      <c r="N65" s="155" t="s">
        <v>30</v>
      </c>
      <c r="O65" s="111" t="s">
        <v>30</v>
      </c>
    </row>
    <row r="66" spans="1:15" s="14" customFormat="1" x14ac:dyDescent="0.25">
      <c r="A66" s="34"/>
      <c r="B66" s="167" t="s">
        <v>113</v>
      </c>
      <c r="C66" s="154" t="s">
        <v>30</v>
      </c>
      <c r="D66" s="154" t="s">
        <v>30</v>
      </c>
      <c r="E66" s="83">
        <v>0</v>
      </c>
      <c r="F66" s="82">
        <v>0</v>
      </c>
      <c r="G66" s="82">
        <v>0</v>
      </c>
      <c r="H66" s="83">
        <v>0</v>
      </c>
      <c r="I66" s="82">
        <v>0</v>
      </c>
      <c r="J66" s="84">
        <v>0</v>
      </c>
      <c r="K66" s="82">
        <v>0</v>
      </c>
      <c r="L66" s="82">
        <v>0</v>
      </c>
      <c r="M66" s="84">
        <v>0</v>
      </c>
      <c r="N66" s="161" t="s">
        <v>30</v>
      </c>
      <c r="O66" s="111" t="s">
        <v>30</v>
      </c>
    </row>
    <row r="67" spans="1:15" s="14" customFormat="1" x14ac:dyDescent="0.25">
      <c r="A67" s="34"/>
      <c r="B67" s="167" t="s">
        <v>114</v>
      </c>
      <c r="C67" s="154" t="s">
        <v>30</v>
      </c>
      <c r="D67" s="154" t="s">
        <v>30</v>
      </c>
      <c r="E67" s="97">
        <v>0</v>
      </c>
      <c r="F67" s="96">
        <v>0</v>
      </c>
      <c r="G67" s="96">
        <v>0</v>
      </c>
      <c r="H67" s="97">
        <v>0</v>
      </c>
      <c r="I67" s="96">
        <v>0</v>
      </c>
      <c r="J67" s="98">
        <v>0</v>
      </c>
      <c r="K67" s="96">
        <v>0</v>
      </c>
      <c r="L67" s="96">
        <v>0</v>
      </c>
      <c r="M67" s="98">
        <v>0</v>
      </c>
      <c r="N67" s="161" t="s">
        <v>30</v>
      </c>
      <c r="O67" s="111" t="s">
        <v>30</v>
      </c>
    </row>
    <row r="68" spans="1:15" s="14" customFormat="1" x14ac:dyDescent="0.25">
      <c r="A68" s="34"/>
      <c r="B68" s="153" t="s">
        <v>115</v>
      </c>
      <c r="C68" s="154" t="s">
        <v>30</v>
      </c>
      <c r="D68" s="154" t="s">
        <v>30</v>
      </c>
      <c r="E68" s="89">
        <f>SUM(E69:E70)</f>
        <v>0</v>
      </c>
      <c r="F68" s="89">
        <f t="shared" ref="F68:M68" si="11">SUM(F69:F70)</f>
        <v>0</v>
      </c>
      <c r="G68" s="89">
        <f t="shared" si="11"/>
        <v>0</v>
      </c>
      <c r="H68" s="90">
        <f t="shared" si="11"/>
        <v>0</v>
      </c>
      <c r="I68" s="89">
        <f t="shared" si="11"/>
        <v>0</v>
      </c>
      <c r="J68" s="91">
        <f t="shared" si="11"/>
        <v>0</v>
      </c>
      <c r="K68" s="89">
        <f t="shared" si="11"/>
        <v>0</v>
      </c>
      <c r="L68" s="89">
        <f t="shared" si="11"/>
        <v>0</v>
      </c>
      <c r="M68" s="89">
        <f t="shared" si="11"/>
        <v>0</v>
      </c>
      <c r="N68" s="161" t="s">
        <v>30</v>
      </c>
      <c r="O68" s="111" t="s">
        <v>30</v>
      </c>
    </row>
    <row r="69" spans="1:15" s="14" customFormat="1" x14ac:dyDescent="0.25">
      <c r="A69" s="34"/>
      <c r="B69" s="167" t="s">
        <v>113</v>
      </c>
      <c r="C69" s="154" t="s">
        <v>30</v>
      </c>
      <c r="D69" s="154" t="s">
        <v>30</v>
      </c>
      <c r="E69" s="83">
        <v>0</v>
      </c>
      <c r="F69" s="82">
        <v>0</v>
      </c>
      <c r="G69" s="82">
        <v>0</v>
      </c>
      <c r="H69" s="83">
        <v>0</v>
      </c>
      <c r="I69" s="82">
        <v>0</v>
      </c>
      <c r="J69" s="84">
        <v>0</v>
      </c>
      <c r="K69" s="82">
        <v>0</v>
      </c>
      <c r="L69" s="82">
        <v>0</v>
      </c>
      <c r="M69" s="84">
        <v>0</v>
      </c>
      <c r="N69" s="161" t="s">
        <v>30</v>
      </c>
      <c r="O69" s="111" t="s">
        <v>30</v>
      </c>
    </row>
    <row r="70" spans="1:15" s="14" customFormat="1" x14ac:dyDescent="0.25">
      <c r="A70" s="34"/>
      <c r="B70" s="167" t="s">
        <v>114</v>
      </c>
      <c r="C70" s="154" t="s">
        <v>30</v>
      </c>
      <c r="D70" s="154" t="s">
        <v>30</v>
      </c>
      <c r="E70" s="97">
        <v>0</v>
      </c>
      <c r="F70" s="96">
        <v>0</v>
      </c>
      <c r="G70" s="96">
        <v>0</v>
      </c>
      <c r="H70" s="97">
        <v>0</v>
      </c>
      <c r="I70" s="96">
        <v>0</v>
      </c>
      <c r="J70" s="98">
        <v>0</v>
      </c>
      <c r="K70" s="96">
        <v>0</v>
      </c>
      <c r="L70" s="96">
        <v>0</v>
      </c>
      <c r="M70" s="98">
        <v>0</v>
      </c>
      <c r="N70" s="161" t="s">
        <v>30</v>
      </c>
      <c r="O70" s="111" t="s">
        <v>30</v>
      </c>
    </row>
    <row r="71" spans="1:15" s="14" customFormat="1" ht="5.0999999999999996" customHeight="1" x14ac:dyDescent="0.25">
      <c r="A71" s="34"/>
      <c r="B71" s="167"/>
      <c r="C71" s="154" t="s">
        <v>30</v>
      </c>
      <c r="D71" s="156" t="s">
        <v>30</v>
      </c>
      <c r="E71" s="119"/>
      <c r="F71" s="119"/>
      <c r="G71" s="119"/>
      <c r="H71" s="120"/>
      <c r="I71" s="119"/>
      <c r="J71" s="121"/>
      <c r="K71" s="119"/>
      <c r="L71" s="119"/>
      <c r="M71" s="119"/>
      <c r="N71" s="157" t="s">
        <v>30</v>
      </c>
      <c r="O71" s="111" t="s">
        <v>30</v>
      </c>
    </row>
    <row r="72" spans="1:15" s="14" customFormat="1" x14ac:dyDescent="0.25">
      <c r="A72" s="28"/>
      <c r="B72" s="29" t="s">
        <v>19</v>
      </c>
      <c r="C72" s="154" t="s">
        <v>30</v>
      </c>
      <c r="D72" s="158" t="s">
        <v>30</v>
      </c>
      <c r="E72" s="89">
        <v>1211</v>
      </c>
      <c r="F72" s="89">
        <v>500</v>
      </c>
      <c r="G72" s="89">
        <v>0</v>
      </c>
      <c r="H72" s="90">
        <v>0</v>
      </c>
      <c r="I72" s="89">
        <v>0</v>
      </c>
      <c r="J72" s="91">
        <v>0</v>
      </c>
      <c r="K72" s="89">
        <v>0</v>
      </c>
      <c r="L72" s="89">
        <v>0</v>
      </c>
      <c r="M72" s="89">
        <v>0</v>
      </c>
      <c r="N72" s="159" t="s">
        <v>30</v>
      </c>
      <c r="O72" s="111" t="s">
        <v>30</v>
      </c>
    </row>
    <row r="73" spans="1:15" s="14" customFormat="1" x14ac:dyDescent="0.25">
      <c r="A73" s="28"/>
      <c r="B73" s="29" t="s">
        <v>20</v>
      </c>
      <c r="C73" s="154" t="s">
        <v>30</v>
      </c>
      <c r="D73" s="158" t="s">
        <v>30</v>
      </c>
      <c r="E73" s="89">
        <f>SUM(E74:E75)</f>
        <v>253</v>
      </c>
      <c r="F73" s="89">
        <f t="shared" ref="F73:M73" si="12">SUM(F74:F75)</f>
        <v>172</v>
      </c>
      <c r="G73" s="89">
        <f t="shared" si="12"/>
        <v>667</v>
      </c>
      <c r="H73" s="90">
        <f t="shared" si="12"/>
        <v>800</v>
      </c>
      <c r="I73" s="89">
        <f t="shared" si="12"/>
        <v>800</v>
      </c>
      <c r="J73" s="91">
        <f t="shared" si="12"/>
        <v>779</v>
      </c>
      <c r="K73" s="89">
        <f t="shared" si="12"/>
        <v>800</v>
      </c>
      <c r="L73" s="89">
        <f t="shared" si="12"/>
        <v>500</v>
      </c>
      <c r="M73" s="89">
        <f t="shared" si="12"/>
        <v>527</v>
      </c>
      <c r="N73" s="159" t="s">
        <v>30</v>
      </c>
      <c r="O73" s="111" t="s">
        <v>30</v>
      </c>
    </row>
    <row r="74" spans="1:15" s="14" customFormat="1" x14ac:dyDescent="0.25">
      <c r="A74" s="28"/>
      <c r="B74" s="153" t="s">
        <v>116</v>
      </c>
      <c r="C74" s="154" t="s">
        <v>30</v>
      </c>
      <c r="D74" s="150" t="s">
        <v>30</v>
      </c>
      <c r="E74" s="82">
        <v>0</v>
      </c>
      <c r="F74" s="82">
        <v>0</v>
      </c>
      <c r="G74" s="82">
        <v>0</v>
      </c>
      <c r="H74" s="83">
        <v>0</v>
      </c>
      <c r="I74" s="82">
        <v>0</v>
      </c>
      <c r="J74" s="84">
        <v>0</v>
      </c>
      <c r="K74" s="82">
        <v>0</v>
      </c>
      <c r="L74" s="82">
        <v>0</v>
      </c>
      <c r="M74" s="82">
        <v>0</v>
      </c>
      <c r="N74" s="155" t="s">
        <v>30</v>
      </c>
      <c r="O74" s="111" t="s">
        <v>30</v>
      </c>
    </row>
    <row r="75" spans="1:15" s="14" customFormat="1" x14ac:dyDescent="0.25">
      <c r="A75" s="28"/>
      <c r="B75" s="153" t="s">
        <v>117</v>
      </c>
      <c r="C75" s="154" t="s">
        <v>30</v>
      </c>
      <c r="D75" s="156" t="s">
        <v>30</v>
      </c>
      <c r="E75" s="96">
        <v>253</v>
      </c>
      <c r="F75" s="96">
        <v>172</v>
      </c>
      <c r="G75" s="96">
        <v>667</v>
      </c>
      <c r="H75" s="97">
        <v>800</v>
      </c>
      <c r="I75" s="96">
        <v>800</v>
      </c>
      <c r="J75" s="98">
        <v>779</v>
      </c>
      <c r="K75" s="96">
        <v>800</v>
      </c>
      <c r="L75" s="96">
        <v>500</v>
      </c>
      <c r="M75" s="96">
        <v>527</v>
      </c>
      <c r="N75" s="157" t="s">
        <v>30</v>
      </c>
      <c r="O75" s="111" t="s">
        <v>30</v>
      </c>
    </row>
    <row r="76" spans="1:15" s="14" customFormat="1" ht="5.25" customHeight="1" x14ac:dyDescent="0.25">
      <c r="A76" s="28"/>
      <c r="B76" s="43" t="s">
        <v>30</v>
      </c>
      <c r="C76" s="156" t="s">
        <v>30</v>
      </c>
      <c r="D76" s="162" t="s">
        <v>30</v>
      </c>
      <c r="E76" s="119"/>
      <c r="F76" s="119"/>
      <c r="G76" s="119"/>
      <c r="H76" s="120"/>
      <c r="I76" s="119"/>
      <c r="J76" s="121"/>
      <c r="K76" s="119"/>
      <c r="L76" s="119"/>
      <c r="M76" s="119"/>
      <c r="N76" s="163" t="s">
        <v>30</v>
      </c>
      <c r="O76" s="117" t="s">
        <v>30</v>
      </c>
    </row>
    <row r="77" spans="1:15" s="26" customFormat="1" x14ac:dyDescent="0.25">
      <c r="A77" s="41"/>
      <c r="B77" s="42" t="s">
        <v>21</v>
      </c>
      <c r="C77" s="164" t="s">
        <v>30</v>
      </c>
      <c r="D77" s="165" t="s">
        <v>30</v>
      </c>
      <c r="E77" s="75">
        <f>E78+E81+E84+E85+E86+E87+E88</f>
        <v>3012</v>
      </c>
      <c r="F77" s="75">
        <f t="shared" ref="F77:M77" si="13">F78+F81+F84+F85+F86+F87+F88</f>
        <v>2635</v>
      </c>
      <c r="G77" s="75">
        <f t="shared" si="13"/>
        <v>1827</v>
      </c>
      <c r="H77" s="76">
        <f t="shared" si="13"/>
        <v>500</v>
      </c>
      <c r="I77" s="75">
        <f t="shared" si="13"/>
        <v>1300</v>
      </c>
      <c r="J77" s="77">
        <f t="shared" si="13"/>
        <v>1300</v>
      </c>
      <c r="K77" s="75">
        <f t="shared" si="13"/>
        <v>1500</v>
      </c>
      <c r="L77" s="75">
        <f t="shared" si="13"/>
        <v>6184</v>
      </c>
      <c r="M77" s="75">
        <f t="shared" si="13"/>
        <v>5291</v>
      </c>
      <c r="N77" s="149" t="s">
        <v>30</v>
      </c>
      <c r="O77" s="78" t="s">
        <v>30</v>
      </c>
    </row>
    <row r="78" spans="1:15" s="14" customFormat="1" x14ac:dyDescent="0.25">
      <c r="A78" s="28"/>
      <c r="B78" s="29" t="s">
        <v>22</v>
      </c>
      <c r="C78" s="150" t="s">
        <v>30</v>
      </c>
      <c r="D78" s="151" t="s">
        <v>30</v>
      </c>
      <c r="E78" s="103">
        <f>SUM(E79:E80)</f>
        <v>0</v>
      </c>
      <c r="F78" s="103">
        <f t="shared" ref="F78:M78" si="14">SUM(F79:F80)</f>
        <v>0</v>
      </c>
      <c r="G78" s="103">
        <f t="shared" si="14"/>
        <v>0</v>
      </c>
      <c r="H78" s="104">
        <f t="shared" si="14"/>
        <v>0</v>
      </c>
      <c r="I78" s="103">
        <f t="shared" si="14"/>
        <v>0</v>
      </c>
      <c r="J78" s="105">
        <f t="shared" si="14"/>
        <v>0</v>
      </c>
      <c r="K78" s="103">
        <f t="shared" si="14"/>
        <v>0</v>
      </c>
      <c r="L78" s="103">
        <f t="shared" si="14"/>
        <v>0</v>
      </c>
      <c r="M78" s="103">
        <f t="shared" si="14"/>
        <v>0</v>
      </c>
      <c r="N78" s="152" t="s">
        <v>30</v>
      </c>
      <c r="O78" s="110" t="s">
        <v>30</v>
      </c>
    </row>
    <row r="79" spans="1:15" s="14" customFormat="1" x14ac:dyDescent="0.25">
      <c r="A79" s="28"/>
      <c r="B79" s="153" t="s">
        <v>118</v>
      </c>
      <c r="C79" s="154" t="s">
        <v>30</v>
      </c>
      <c r="D79" s="150" t="s">
        <v>30</v>
      </c>
      <c r="E79" s="82">
        <v>0</v>
      </c>
      <c r="F79" s="82">
        <v>0</v>
      </c>
      <c r="G79" s="82">
        <v>0</v>
      </c>
      <c r="H79" s="83">
        <v>0</v>
      </c>
      <c r="I79" s="82">
        <v>0</v>
      </c>
      <c r="J79" s="84">
        <v>0</v>
      </c>
      <c r="K79" s="82">
        <v>0</v>
      </c>
      <c r="L79" s="82">
        <v>0</v>
      </c>
      <c r="M79" s="82">
        <v>0</v>
      </c>
      <c r="N79" s="155" t="s">
        <v>30</v>
      </c>
      <c r="O79" s="111" t="s">
        <v>30</v>
      </c>
    </row>
    <row r="80" spans="1:15" s="14" customFormat="1" x14ac:dyDescent="0.25">
      <c r="A80" s="28"/>
      <c r="B80" s="153" t="s">
        <v>119</v>
      </c>
      <c r="C80" s="154" t="s">
        <v>30</v>
      </c>
      <c r="D80" s="156" t="s">
        <v>30</v>
      </c>
      <c r="E80" s="96">
        <v>0</v>
      </c>
      <c r="F80" s="96">
        <v>0</v>
      </c>
      <c r="G80" s="96">
        <v>0</v>
      </c>
      <c r="H80" s="97">
        <v>0</v>
      </c>
      <c r="I80" s="96">
        <v>0</v>
      </c>
      <c r="J80" s="98">
        <v>0</v>
      </c>
      <c r="K80" s="96">
        <v>0</v>
      </c>
      <c r="L80" s="96">
        <v>0</v>
      </c>
      <c r="M80" s="96">
        <v>0</v>
      </c>
      <c r="N80" s="157" t="s">
        <v>30</v>
      </c>
      <c r="O80" s="111" t="s">
        <v>30</v>
      </c>
    </row>
    <row r="81" spans="1:15" s="14" customFormat="1" x14ac:dyDescent="0.25">
      <c r="A81" s="28"/>
      <c r="B81" s="29" t="s">
        <v>23</v>
      </c>
      <c r="C81" s="154" t="s">
        <v>30</v>
      </c>
      <c r="D81" s="158" t="s">
        <v>30</v>
      </c>
      <c r="E81" s="89">
        <f>SUM(E82:E83)</f>
        <v>3012</v>
      </c>
      <c r="F81" s="89">
        <f t="shared" ref="F81:M81" si="15">SUM(F82:F83)</f>
        <v>2635</v>
      </c>
      <c r="G81" s="89">
        <f t="shared" si="15"/>
        <v>1827</v>
      </c>
      <c r="H81" s="90">
        <f t="shared" si="15"/>
        <v>500</v>
      </c>
      <c r="I81" s="89">
        <f t="shared" si="15"/>
        <v>1300</v>
      </c>
      <c r="J81" s="91">
        <f t="shared" si="15"/>
        <v>1300</v>
      </c>
      <c r="K81" s="89">
        <f t="shared" si="15"/>
        <v>1500</v>
      </c>
      <c r="L81" s="89">
        <f t="shared" si="15"/>
        <v>6184</v>
      </c>
      <c r="M81" s="89">
        <f t="shared" si="15"/>
        <v>5291</v>
      </c>
      <c r="N81" s="159" t="s">
        <v>30</v>
      </c>
      <c r="O81" s="111" t="s">
        <v>30</v>
      </c>
    </row>
    <row r="82" spans="1:15" s="14" customFormat="1" x14ac:dyDescent="0.25">
      <c r="A82" s="28"/>
      <c r="B82" s="153" t="s">
        <v>120</v>
      </c>
      <c r="C82" s="154" t="s">
        <v>30</v>
      </c>
      <c r="D82" s="150" t="s">
        <v>30</v>
      </c>
      <c r="E82" s="82">
        <v>0</v>
      </c>
      <c r="F82" s="82">
        <v>0</v>
      </c>
      <c r="G82" s="82">
        <v>0</v>
      </c>
      <c r="H82" s="83">
        <v>0</v>
      </c>
      <c r="I82" s="82">
        <v>0</v>
      </c>
      <c r="J82" s="84">
        <v>0</v>
      </c>
      <c r="K82" s="82">
        <v>0</v>
      </c>
      <c r="L82" s="82">
        <v>2684</v>
      </c>
      <c r="M82" s="82">
        <v>2826</v>
      </c>
      <c r="N82" s="155" t="s">
        <v>30</v>
      </c>
      <c r="O82" s="111" t="s">
        <v>30</v>
      </c>
    </row>
    <row r="83" spans="1:15" s="14" customFormat="1" x14ac:dyDescent="0.25">
      <c r="A83" s="28"/>
      <c r="B83" s="153" t="s">
        <v>121</v>
      </c>
      <c r="C83" s="154" t="s">
        <v>30</v>
      </c>
      <c r="D83" s="156" t="s">
        <v>30</v>
      </c>
      <c r="E83" s="96">
        <v>3012</v>
      </c>
      <c r="F83" s="96">
        <v>2635</v>
      </c>
      <c r="G83" s="96">
        <v>1827</v>
      </c>
      <c r="H83" s="97">
        <v>500</v>
      </c>
      <c r="I83" s="96">
        <v>1300</v>
      </c>
      <c r="J83" s="98">
        <v>1300</v>
      </c>
      <c r="K83" s="96">
        <v>1500</v>
      </c>
      <c r="L83" s="96">
        <v>3500</v>
      </c>
      <c r="M83" s="96">
        <v>2465</v>
      </c>
      <c r="N83" s="157" t="s">
        <v>30</v>
      </c>
      <c r="O83" s="111" t="s">
        <v>30</v>
      </c>
    </row>
    <row r="84" spans="1:15" s="14" customFormat="1" x14ac:dyDescent="0.25">
      <c r="A84" s="28"/>
      <c r="B84" s="29" t="s">
        <v>24</v>
      </c>
      <c r="C84" s="154" t="s">
        <v>30</v>
      </c>
      <c r="D84" s="158" t="s">
        <v>30</v>
      </c>
      <c r="E84" s="89">
        <v>0</v>
      </c>
      <c r="F84" s="89">
        <v>0</v>
      </c>
      <c r="G84" s="89">
        <v>0</v>
      </c>
      <c r="H84" s="90">
        <v>0</v>
      </c>
      <c r="I84" s="89">
        <v>0</v>
      </c>
      <c r="J84" s="91">
        <v>0</v>
      </c>
      <c r="K84" s="89">
        <v>0</v>
      </c>
      <c r="L84" s="89">
        <v>0</v>
      </c>
      <c r="M84" s="89">
        <v>0</v>
      </c>
      <c r="N84" s="159" t="s">
        <v>30</v>
      </c>
      <c r="O84" s="111" t="s">
        <v>30</v>
      </c>
    </row>
    <row r="85" spans="1:15" s="14" customFormat="1" x14ac:dyDescent="0.25">
      <c r="A85" s="28"/>
      <c r="B85" s="29" t="s">
        <v>25</v>
      </c>
      <c r="C85" s="154" t="s">
        <v>30</v>
      </c>
      <c r="D85" s="158" t="s">
        <v>30</v>
      </c>
      <c r="E85" s="89">
        <v>0</v>
      </c>
      <c r="F85" s="89">
        <v>0</v>
      </c>
      <c r="G85" s="89">
        <v>0</v>
      </c>
      <c r="H85" s="90">
        <v>0</v>
      </c>
      <c r="I85" s="89">
        <v>0</v>
      </c>
      <c r="J85" s="91">
        <v>0</v>
      </c>
      <c r="K85" s="89">
        <v>0</v>
      </c>
      <c r="L85" s="89">
        <v>0</v>
      </c>
      <c r="M85" s="89">
        <v>0</v>
      </c>
      <c r="N85" s="159" t="s">
        <v>30</v>
      </c>
      <c r="O85" s="111" t="s">
        <v>30</v>
      </c>
    </row>
    <row r="86" spans="1:15" s="14" customFormat="1" x14ac:dyDescent="0.25">
      <c r="A86" s="28"/>
      <c r="B86" s="29" t="s">
        <v>26</v>
      </c>
      <c r="C86" s="154" t="s">
        <v>30</v>
      </c>
      <c r="D86" s="158" t="s">
        <v>30</v>
      </c>
      <c r="E86" s="89">
        <v>0</v>
      </c>
      <c r="F86" s="89">
        <v>0</v>
      </c>
      <c r="G86" s="89">
        <v>0</v>
      </c>
      <c r="H86" s="90">
        <v>0</v>
      </c>
      <c r="I86" s="89">
        <v>0</v>
      </c>
      <c r="J86" s="91">
        <v>0</v>
      </c>
      <c r="K86" s="89">
        <v>0</v>
      </c>
      <c r="L86" s="89">
        <v>0</v>
      </c>
      <c r="M86" s="89">
        <v>0</v>
      </c>
      <c r="N86" s="159" t="s">
        <v>30</v>
      </c>
      <c r="O86" s="111" t="s">
        <v>30</v>
      </c>
    </row>
    <row r="87" spans="1:15" s="14" customFormat="1" x14ac:dyDescent="0.25">
      <c r="A87" s="28"/>
      <c r="B87" s="29" t="s">
        <v>27</v>
      </c>
      <c r="C87" s="154" t="s">
        <v>30</v>
      </c>
      <c r="D87" s="158" t="s">
        <v>30</v>
      </c>
      <c r="E87" s="89">
        <v>0</v>
      </c>
      <c r="F87" s="89">
        <v>0</v>
      </c>
      <c r="G87" s="89">
        <v>0</v>
      </c>
      <c r="H87" s="90">
        <v>0</v>
      </c>
      <c r="I87" s="89">
        <v>0</v>
      </c>
      <c r="J87" s="91">
        <v>0</v>
      </c>
      <c r="K87" s="89">
        <v>0</v>
      </c>
      <c r="L87" s="89">
        <v>0</v>
      </c>
      <c r="M87" s="89">
        <v>0</v>
      </c>
      <c r="N87" s="159" t="s">
        <v>30</v>
      </c>
      <c r="O87" s="111" t="s">
        <v>30</v>
      </c>
    </row>
    <row r="88" spans="1:15" s="14" customFormat="1" x14ac:dyDescent="0.25">
      <c r="A88" s="28"/>
      <c r="B88" s="29" t="s">
        <v>28</v>
      </c>
      <c r="C88" s="154" t="s">
        <v>30</v>
      </c>
      <c r="D88" s="162" t="s">
        <v>30</v>
      </c>
      <c r="E88" s="89">
        <v>0</v>
      </c>
      <c r="F88" s="89">
        <v>0</v>
      </c>
      <c r="G88" s="89">
        <v>0</v>
      </c>
      <c r="H88" s="90">
        <v>0</v>
      </c>
      <c r="I88" s="89">
        <v>0</v>
      </c>
      <c r="J88" s="91">
        <v>0</v>
      </c>
      <c r="K88" s="89">
        <v>0</v>
      </c>
      <c r="L88" s="89">
        <v>0</v>
      </c>
      <c r="M88" s="89">
        <v>0</v>
      </c>
      <c r="N88" s="159" t="s">
        <v>30</v>
      </c>
      <c r="O88" s="111" t="s">
        <v>30</v>
      </c>
    </row>
    <row r="89" spans="1:15" s="14" customFormat="1" ht="5.25" customHeight="1" x14ac:dyDescent="0.25">
      <c r="A89" s="34"/>
      <c r="B89" s="43" t="s">
        <v>30</v>
      </c>
      <c r="C89" s="151" t="s">
        <v>30</v>
      </c>
      <c r="D89" s="151" t="s">
        <v>30</v>
      </c>
      <c r="E89" s="171"/>
      <c r="F89" s="171"/>
      <c r="G89" s="171"/>
      <c r="H89" s="172"/>
      <c r="I89" s="171"/>
      <c r="J89" s="173"/>
      <c r="K89" s="171"/>
      <c r="L89" s="171"/>
      <c r="M89" s="171"/>
      <c r="N89" s="152" t="s">
        <v>30</v>
      </c>
      <c r="O89" s="122" t="s">
        <v>30</v>
      </c>
    </row>
    <row r="90" spans="1:15" s="14" customFormat="1" x14ac:dyDescent="0.25">
      <c r="A90" s="28"/>
      <c r="B90" s="42" t="s">
        <v>29</v>
      </c>
      <c r="C90" s="158" t="s">
        <v>30</v>
      </c>
      <c r="D90" s="158" t="s">
        <v>30</v>
      </c>
      <c r="E90" s="75">
        <v>4</v>
      </c>
      <c r="F90" s="75">
        <v>3</v>
      </c>
      <c r="G90" s="75">
        <v>0</v>
      </c>
      <c r="H90" s="76">
        <v>0</v>
      </c>
      <c r="I90" s="75">
        <v>0</v>
      </c>
      <c r="J90" s="77">
        <v>0</v>
      </c>
      <c r="K90" s="75">
        <v>0</v>
      </c>
      <c r="L90" s="75">
        <v>0</v>
      </c>
      <c r="M90" s="75">
        <v>0</v>
      </c>
      <c r="N90" s="159" t="s">
        <v>30</v>
      </c>
      <c r="O90" s="123" t="s">
        <v>30</v>
      </c>
    </row>
    <row r="91" spans="1:15" s="14" customFormat="1" ht="5.25" customHeight="1" x14ac:dyDescent="0.25">
      <c r="A91" s="28"/>
      <c r="B91" s="43" t="s">
        <v>30</v>
      </c>
      <c r="C91" s="43" t="s">
        <v>30</v>
      </c>
      <c r="D91" s="43" t="s">
        <v>30</v>
      </c>
      <c r="E91" s="44"/>
      <c r="F91" s="44"/>
      <c r="G91" s="44"/>
      <c r="H91" s="45"/>
      <c r="I91" s="44"/>
      <c r="J91" s="46"/>
      <c r="K91" s="44"/>
      <c r="L91" s="44"/>
      <c r="M91" s="44"/>
      <c r="N91" s="159" t="s">
        <v>30</v>
      </c>
      <c r="O91" s="145" t="s">
        <v>30</v>
      </c>
    </row>
    <row r="92" spans="1:15" s="14" customFormat="1" x14ac:dyDescent="0.25">
      <c r="A92" s="47"/>
      <c r="B92" s="48" t="s">
        <v>31</v>
      </c>
      <c r="C92" s="174" t="s">
        <v>30</v>
      </c>
      <c r="D92" s="174" t="s">
        <v>30</v>
      </c>
      <c r="E92" s="49">
        <f>E4+E51+E77+E90</f>
        <v>71760</v>
      </c>
      <c r="F92" s="49">
        <f t="shared" ref="F92:M92" si="16">F4+F51+F77+F90</f>
        <v>78603</v>
      </c>
      <c r="G92" s="49">
        <f t="shared" si="16"/>
        <v>70456</v>
      </c>
      <c r="H92" s="50">
        <f t="shared" si="16"/>
        <v>80883</v>
      </c>
      <c r="I92" s="49">
        <f t="shared" si="16"/>
        <v>75274</v>
      </c>
      <c r="J92" s="51">
        <f t="shared" si="16"/>
        <v>75274</v>
      </c>
      <c r="K92" s="49">
        <f t="shared" si="16"/>
        <v>80249</v>
      </c>
      <c r="L92" s="49">
        <f t="shared" si="16"/>
        <v>86784</v>
      </c>
      <c r="M92" s="49">
        <f t="shared" si="16"/>
        <v>87098</v>
      </c>
      <c r="N92" s="175" t="s">
        <v>30</v>
      </c>
      <c r="O92" s="144" t="s">
        <v>30</v>
      </c>
    </row>
    <row r="93" spans="1:15" s="14" customFormat="1" x14ac:dyDescent="0.25">
      <c r="C93" s="145"/>
      <c r="D93" s="145"/>
      <c r="N93" s="145"/>
      <c r="O93" s="145"/>
    </row>
    <row r="94" spans="1:15" s="14" customFormat="1" x14ac:dyDescent="0.25">
      <c r="C94" s="145"/>
      <c r="D94" s="145"/>
      <c r="N94" s="145"/>
      <c r="O94" s="145"/>
    </row>
    <row r="95" spans="1:15" s="14" customFormat="1" x14ac:dyDescent="0.25">
      <c r="C95" s="145"/>
      <c r="D95" s="145"/>
      <c r="N95" s="145"/>
      <c r="O95" s="145"/>
    </row>
    <row r="96" spans="1:15" s="14" customFormat="1" x14ac:dyDescent="0.25">
      <c r="C96" s="145"/>
      <c r="D96" s="145"/>
      <c r="N96" s="145"/>
      <c r="O96" s="145"/>
    </row>
    <row r="97" spans="3:15" s="14" customFormat="1" x14ac:dyDescent="0.25">
      <c r="C97" s="145"/>
      <c r="D97" s="145"/>
      <c r="N97" s="145"/>
      <c r="O97" s="145"/>
    </row>
    <row r="98" spans="3:15" s="14" customFormat="1" x14ac:dyDescent="0.25">
      <c r="C98" s="145"/>
      <c r="D98" s="145"/>
      <c r="N98" s="145"/>
      <c r="O98" s="145"/>
    </row>
    <row r="99" spans="3:15" s="14" customFormat="1" x14ac:dyDescent="0.25">
      <c r="C99" s="145"/>
      <c r="D99" s="145"/>
      <c r="N99" s="145"/>
      <c r="O99" s="145"/>
    </row>
    <row r="100" spans="3:15" s="14" customFormat="1" x14ac:dyDescent="0.25">
      <c r="C100" s="145"/>
      <c r="D100" s="145"/>
      <c r="N100" s="145"/>
      <c r="O100" s="145"/>
    </row>
    <row r="101" spans="3:15" s="14" customFormat="1" x14ac:dyDescent="0.25">
      <c r="C101" s="145"/>
      <c r="D101" s="145"/>
      <c r="N101" s="145"/>
      <c r="O101" s="145"/>
    </row>
    <row r="102" spans="3:15" s="14" customFormat="1" x14ac:dyDescent="0.25">
      <c r="C102" s="145"/>
      <c r="D102" s="145"/>
      <c r="N102" s="145"/>
      <c r="O102" s="145"/>
    </row>
    <row r="103" spans="3:15" s="14" customFormat="1" x14ac:dyDescent="0.25">
      <c r="C103" s="145"/>
      <c r="D103" s="145"/>
      <c r="N103" s="145"/>
      <c r="O103" s="145"/>
    </row>
    <row r="104" spans="3:15" s="14" customFormat="1" x14ac:dyDescent="0.25">
      <c r="C104" s="145"/>
      <c r="D104" s="145"/>
      <c r="N104" s="145"/>
      <c r="O104" s="145"/>
    </row>
    <row r="105" spans="3:15" s="14" customFormat="1" x14ac:dyDescent="0.25">
      <c r="C105" s="145"/>
      <c r="D105" s="145"/>
      <c r="N105" s="145"/>
      <c r="O105" s="145"/>
    </row>
    <row r="106" spans="3:15" s="14" customFormat="1" x14ac:dyDescent="0.25">
      <c r="C106" s="145"/>
      <c r="D106" s="145"/>
      <c r="N106" s="145"/>
      <c r="O106" s="145"/>
    </row>
    <row r="107" spans="3:15" s="14" customFormat="1" x14ac:dyDescent="0.25">
      <c r="C107" s="145"/>
      <c r="D107" s="145"/>
      <c r="N107" s="145"/>
      <c r="O107" s="145"/>
    </row>
    <row r="108" spans="3:15" s="14" customFormat="1" x14ac:dyDescent="0.25">
      <c r="C108" s="145" t="s">
        <v>30</v>
      </c>
      <c r="D108" s="145" t="s">
        <v>30</v>
      </c>
      <c r="N108" s="145" t="s">
        <v>30</v>
      </c>
      <c r="O108" s="145" t="s">
        <v>30</v>
      </c>
    </row>
    <row r="109" spans="3:15" s="14" customFormat="1" x14ac:dyDescent="0.25">
      <c r="C109" s="145" t="s">
        <v>30</v>
      </c>
      <c r="D109" s="145" t="s">
        <v>30</v>
      </c>
      <c r="N109" s="145" t="s">
        <v>30</v>
      </c>
      <c r="O109" s="145" t="s">
        <v>30</v>
      </c>
    </row>
    <row r="110" spans="3:15" s="14" customFormat="1" x14ac:dyDescent="0.25">
      <c r="C110" s="145" t="s">
        <v>30</v>
      </c>
      <c r="D110" s="145" t="s">
        <v>30</v>
      </c>
      <c r="N110" s="145" t="s">
        <v>30</v>
      </c>
      <c r="O110" s="145" t="s">
        <v>30</v>
      </c>
    </row>
    <row r="111" spans="3:15" s="14" customFormat="1" x14ac:dyDescent="0.25">
      <c r="C111" s="145" t="s">
        <v>30</v>
      </c>
      <c r="D111" s="145" t="s">
        <v>30</v>
      </c>
      <c r="N111" s="145" t="s">
        <v>30</v>
      </c>
      <c r="O111" s="145" t="s">
        <v>30</v>
      </c>
    </row>
    <row r="112" spans="3:15" s="14" customFormat="1" x14ac:dyDescent="0.25">
      <c r="C112" s="145" t="s">
        <v>30</v>
      </c>
      <c r="D112" s="145" t="s">
        <v>30</v>
      </c>
      <c r="N112" s="145" t="s">
        <v>30</v>
      </c>
      <c r="O112" s="145" t="s">
        <v>30</v>
      </c>
    </row>
    <row r="113" spans="3:15" s="14" customFormat="1" x14ac:dyDescent="0.25">
      <c r="C113" s="145" t="s">
        <v>30</v>
      </c>
      <c r="D113" s="145" t="s">
        <v>30</v>
      </c>
      <c r="N113" s="145" t="s">
        <v>30</v>
      </c>
      <c r="O113" s="145" t="s">
        <v>30</v>
      </c>
    </row>
    <row r="114" spans="3:15" s="14" customFormat="1" x14ac:dyDescent="0.25">
      <c r="C114" s="145" t="s">
        <v>30</v>
      </c>
      <c r="D114" s="145" t="s">
        <v>30</v>
      </c>
      <c r="N114" s="145" t="s">
        <v>30</v>
      </c>
      <c r="O114" s="145" t="s">
        <v>30</v>
      </c>
    </row>
    <row r="115" spans="3:15" s="14" customFormat="1" x14ac:dyDescent="0.25">
      <c r="C115" s="145" t="s">
        <v>30</v>
      </c>
      <c r="D115" s="145" t="s">
        <v>30</v>
      </c>
      <c r="N115" s="145" t="s">
        <v>30</v>
      </c>
      <c r="O115" s="145" t="s">
        <v>30</v>
      </c>
    </row>
    <row r="116" spans="3:15" s="14" customFormat="1" x14ac:dyDescent="0.25">
      <c r="C116" s="145" t="s">
        <v>30</v>
      </c>
      <c r="D116" s="145" t="s">
        <v>30</v>
      </c>
      <c r="N116" s="145" t="s">
        <v>30</v>
      </c>
      <c r="O116" s="145" t="s">
        <v>30</v>
      </c>
    </row>
    <row r="117" spans="3:15" s="14" customFormat="1" x14ac:dyDescent="0.25">
      <c r="C117" s="145" t="s">
        <v>30</v>
      </c>
      <c r="D117" s="145" t="s">
        <v>30</v>
      </c>
      <c r="N117" s="145" t="s">
        <v>30</v>
      </c>
      <c r="O117" s="145" t="s">
        <v>30</v>
      </c>
    </row>
    <row r="118" spans="3:15" s="14" customFormat="1" x14ac:dyDescent="0.25">
      <c r="C118" s="145" t="s">
        <v>30</v>
      </c>
      <c r="D118" s="145" t="s">
        <v>30</v>
      </c>
      <c r="N118" s="145" t="s">
        <v>30</v>
      </c>
      <c r="O118" s="145" t="s">
        <v>30</v>
      </c>
    </row>
    <row r="119" spans="3:15" s="14" customFormat="1" x14ac:dyDescent="0.25">
      <c r="C119" s="145" t="s">
        <v>30</v>
      </c>
      <c r="D119" s="145" t="s">
        <v>30</v>
      </c>
      <c r="N119" s="145" t="s">
        <v>30</v>
      </c>
      <c r="O119" s="145" t="s">
        <v>30</v>
      </c>
    </row>
    <row r="120" spans="3:15" s="14" customFormat="1" x14ac:dyDescent="0.25">
      <c r="C120" s="145" t="s">
        <v>30</v>
      </c>
      <c r="D120" s="145" t="s">
        <v>30</v>
      </c>
      <c r="N120" s="145" t="s">
        <v>30</v>
      </c>
      <c r="O120" s="145" t="s">
        <v>30</v>
      </c>
    </row>
    <row r="121" spans="3:15" s="14" customFormat="1" x14ac:dyDescent="0.25">
      <c r="C121" s="145" t="s">
        <v>30</v>
      </c>
      <c r="D121" s="145" t="s">
        <v>30</v>
      </c>
      <c r="N121" s="145" t="s">
        <v>30</v>
      </c>
      <c r="O121" s="145" t="s">
        <v>30</v>
      </c>
    </row>
    <row r="122" spans="3:15" s="14" customFormat="1" x14ac:dyDescent="0.25">
      <c r="C122" s="145" t="s">
        <v>30</v>
      </c>
      <c r="D122" s="145" t="s">
        <v>30</v>
      </c>
      <c r="N122" s="145" t="s">
        <v>30</v>
      </c>
      <c r="O122" s="145" t="s">
        <v>30</v>
      </c>
    </row>
    <row r="123" spans="3:15" s="14" customFormat="1" x14ac:dyDescent="0.25">
      <c r="C123" s="145" t="s">
        <v>30</v>
      </c>
      <c r="D123" s="145" t="s">
        <v>30</v>
      </c>
      <c r="N123" s="145" t="s">
        <v>30</v>
      </c>
      <c r="O123" s="145" t="s">
        <v>30</v>
      </c>
    </row>
    <row r="124" spans="3:15" s="14" customFormat="1" x14ac:dyDescent="0.25">
      <c r="C124" s="145" t="s">
        <v>30</v>
      </c>
      <c r="D124" s="145" t="s">
        <v>30</v>
      </c>
      <c r="N124" s="145" t="s">
        <v>30</v>
      </c>
      <c r="O124" s="145" t="s">
        <v>30</v>
      </c>
    </row>
    <row r="125" spans="3:15" s="14" customFormat="1" x14ac:dyDescent="0.25">
      <c r="C125" s="145" t="s">
        <v>30</v>
      </c>
      <c r="D125" s="145" t="s">
        <v>30</v>
      </c>
      <c r="N125" s="145" t="s">
        <v>30</v>
      </c>
      <c r="O125" s="145" t="s">
        <v>30</v>
      </c>
    </row>
    <row r="126" spans="3:15" s="14" customFormat="1" x14ac:dyDescent="0.25">
      <c r="C126" s="145" t="s">
        <v>30</v>
      </c>
      <c r="D126" s="145" t="s">
        <v>30</v>
      </c>
      <c r="N126" s="145" t="s">
        <v>30</v>
      </c>
      <c r="O126" s="145" t="s">
        <v>30</v>
      </c>
    </row>
    <row r="127" spans="3:15" s="14" customFormat="1" x14ac:dyDescent="0.25">
      <c r="C127" s="145" t="s">
        <v>30</v>
      </c>
      <c r="D127" s="145" t="s">
        <v>30</v>
      </c>
      <c r="N127" s="145" t="s">
        <v>30</v>
      </c>
      <c r="O127" s="145" t="s">
        <v>30</v>
      </c>
    </row>
    <row r="128" spans="3:15" s="14" customFormat="1" x14ac:dyDescent="0.25">
      <c r="C128" s="145" t="s">
        <v>30</v>
      </c>
      <c r="D128" s="145" t="s">
        <v>30</v>
      </c>
      <c r="N128" s="145" t="s">
        <v>30</v>
      </c>
      <c r="O128" s="145" t="s">
        <v>30</v>
      </c>
    </row>
    <row r="129" spans="3:15" s="14" customFormat="1" x14ac:dyDescent="0.25">
      <c r="C129" s="145" t="s">
        <v>30</v>
      </c>
      <c r="D129" s="145" t="s">
        <v>30</v>
      </c>
      <c r="N129" s="145" t="s">
        <v>30</v>
      </c>
      <c r="O129" s="145" t="s">
        <v>30</v>
      </c>
    </row>
    <row r="130" spans="3:15" s="14" customFormat="1" x14ac:dyDescent="0.25">
      <c r="C130" s="145" t="s">
        <v>30</v>
      </c>
      <c r="D130" s="145" t="s">
        <v>30</v>
      </c>
      <c r="N130" s="145" t="s">
        <v>30</v>
      </c>
      <c r="O130" s="145" t="s">
        <v>30</v>
      </c>
    </row>
    <row r="131" spans="3:15" s="14" customFormat="1" x14ac:dyDescent="0.25">
      <c r="C131" s="145" t="s">
        <v>30</v>
      </c>
      <c r="D131" s="145" t="s">
        <v>30</v>
      </c>
      <c r="N131" s="145" t="s">
        <v>30</v>
      </c>
      <c r="O131" s="145" t="s">
        <v>30</v>
      </c>
    </row>
    <row r="132" spans="3:15" s="14" customFormat="1" x14ac:dyDescent="0.25">
      <c r="C132" s="145" t="s">
        <v>30</v>
      </c>
      <c r="D132" s="145" t="s">
        <v>30</v>
      </c>
      <c r="N132" s="145" t="s">
        <v>30</v>
      </c>
      <c r="O132" s="145" t="s">
        <v>30</v>
      </c>
    </row>
    <row r="133" spans="3:15" s="14" customFormat="1" x14ac:dyDescent="0.25">
      <c r="C133" s="145" t="s">
        <v>30</v>
      </c>
      <c r="D133" s="145" t="s">
        <v>30</v>
      </c>
      <c r="N133" s="145" t="s">
        <v>30</v>
      </c>
      <c r="O133" s="145" t="s">
        <v>30</v>
      </c>
    </row>
    <row r="134" spans="3:15" s="14" customFormat="1" x14ac:dyDescent="0.25">
      <c r="C134" s="145" t="s">
        <v>30</v>
      </c>
      <c r="D134" s="145" t="s">
        <v>30</v>
      </c>
      <c r="N134" s="145" t="s">
        <v>30</v>
      </c>
      <c r="O134" s="145" t="s">
        <v>30</v>
      </c>
    </row>
    <row r="135" spans="3:15" s="14" customFormat="1" x14ac:dyDescent="0.25">
      <c r="C135" s="145" t="s">
        <v>30</v>
      </c>
      <c r="D135" s="145" t="s">
        <v>30</v>
      </c>
      <c r="N135" s="145" t="s">
        <v>30</v>
      </c>
      <c r="O135" s="145" t="s">
        <v>30</v>
      </c>
    </row>
    <row r="136" spans="3:15" s="14" customFormat="1" x14ac:dyDescent="0.25">
      <c r="C136" s="145" t="s">
        <v>30</v>
      </c>
      <c r="D136" s="145" t="s">
        <v>30</v>
      </c>
      <c r="N136" s="145" t="s">
        <v>30</v>
      </c>
      <c r="O136" s="145" t="s">
        <v>30</v>
      </c>
    </row>
    <row r="137" spans="3:15" s="14" customFormat="1" x14ac:dyDescent="0.25">
      <c r="C137" s="145" t="s">
        <v>30</v>
      </c>
      <c r="D137" s="145" t="s">
        <v>30</v>
      </c>
      <c r="N137" s="145" t="s">
        <v>30</v>
      </c>
      <c r="O137" s="145" t="s">
        <v>30</v>
      </c>
    </row>
    <row r="138" spans="3:15" s="14" customFormat="1" x14ac:dyDescent="0.25">
      <c r="C138" s="145" t="s">
        <v>30</v>
      </c>
      <c r="D138" s="145" t="s">
        <v>30</v>
      </c>
      <c r="N138" s="145" t="s">
        <v>30</v>
      </c>
      <c r="O138" s="145" t="s">
        <v>30</v>
      </c>
    </row>
    <row r="139" spans="3:15" s="14" customFormat="1" x14ac:dyDescent="0.25">
      <c r="C139" s="145" t="s">
        <v>30</v>
      </c>
      <c r="D139" s="145" t="s">
        <v>30</v>
      </c>
      <c r="N139" s="145" t="s">
        <v>30</v>
      </c>
      <c r="O139" s="145" t="s">
        <v>30</v>
      </c>
    </row>
    <row r="140" spans="3:15" s="14" customFormat="1" x14ac:dyDescent="0.25">
      <c r="C140" s="145" t="s">
        <v>30</v>
      </c>
      <c r="D140" s="145" t="s">
        <v>30</v>
      </c>
      <c r="N140" s="145" t="s">
        <v>30</v>
      </c>
      <c r="O140" s="145" t="s">
        <v>30</v>
      </c>
    </row>
    <row r="141" spans="3:15" s="14" customFormat="1" x14ac:dyDescent="0.25">
      <c r="C141" s="145" t="s">
        <v>30</v>
      </c>
      <c r="D141" s="145" t="s">
        <v>30</v>
      </c>
      <c r="N141" s="145" t="s">
        <v>30</v>
      </c>
      <c r="O141" s="145" t="s">
        <v>30</v>
      </c>
    </row>
    <row r="142" spans="3:15" s="14" customFormat="1" x14ac:dyDescent="0.25">
      <c r="C142" s="145" t="s">
        <v>30</v>
      </c>
      <c r="D142" s="145" t="s">
        <v>30</v>
      </c>
      <c r="N142" s="145" t="s">
        <v>30</v>
      </c>
      <c r="O142" s="145" t="s">
        <v>30</v>
      </c>
    </row>
    <row r="143" spans="3:15" s="14" customFormat="1" x14ac:dyDescent="0.25">
      <c r="C143" s="145" t="s">
        <v>30</v>
      </c>
      <c r="D143" s="145" t="s">
        <v>30</v>
      </c>
      <c r="N143" s="145" t="s">
        <v>30</v>
      </c>
      <c r="O143" s="145" t="s">
        <v>30</v>
      </c>
    </row>
    <row r="144" spans="3:15" s="14" customFormat="1" x14ac:dyDescent="0.25">
      <c r="C144" s="145" t="s">
        <v>30</v>
      </c>
      <c r="D144" s="145" t="s">
        <v>30</v>
      </c>
      <c r="N144" s="145" t="s">
        <v>30</v>
      </c>
      <c r="O144" s="145" t="s">
        <v>30</v>
      </c>
    </row>
    <row r="145" spans="3:15" s="14" customFormat="1" x14ac:dyDescent="0.25">
      <c r="C145" s="145" t="s">
        <v>30</v>
      </c>
      <c r="D145" s="145" t="s">
        <v>30</v>
      </c>
      <c r="N145" s="145" t="s">
        <v>30</v>
      </c>
      <c r="O145" s="145" t="s">
        <v>30</v>
      </c>
    </row>
    <row r="146" spans="3:15" s="14" customFormat="1" x14ac:dyDescent="0.25">
      <c r="C146" s="145" t="s">
        <v>30</v>
      </c>
      <c r="D146" s="145" t="s">
        <v>30</v>
      </c>
      <c r="N146" s="145" t="s">
        <v>30</v>
      </c>
      <c r="O146" s="145" t="s">
        <v>30</v>
      </c>
    </row>
    <row r="147" spans="3:15" s="14" customFormat="1" x14ac:dyDescent="0.25">
      <c r="C147" s="145" t="s">
        <v>30</v>
      </c>
      <c r="D147" s="145" t="s">
        <v>30</v>
      </c>
      <c r="N147" s="145" t="s">
        <v>30</v>
      </c>
      <c r="O147" s="145" t="s">
        <v>30</v>
      </c>
    </row>
    <row r="148" spans="3:15" s="14" customFormat="1" x14ac:dyDescent="0.25">
      <c r="C148" s="145" t="s">
        <v>30</v>
      </c>
      <c r="D148" s="145" t="s">
        <v>30</v>
      </c>
      <c r="N148" s="145" t="s">
        <v>30</v>
      </c>
      <c r="O148" s="145" t="s">
        <v>30</v>
      </c>
    </row>
    <row r="149" spans="3:15" s="14" customFormat="1" x14ac:dyDescent="0.25">
      <c r="C149" s="145" t="s">
        <v>30</v>
      </c>
      <c r="D149" s="145" t="s">
        <v>30</v>
      </c>
      <c r="N149" s="145" t="s">
        <v>30</v>
      </c>
      <c r="O149" s="145" t="s">
        <v>30</v>
      </c>
    </row>
    <row r="150" spans="3:15" s="14" customFormat="1" x14ac:dyDescent="0.25">
      <c r="C150" s="145" t="s">
        <v>30</v>
      </c>
      <c r="D150" s="145" t="s">
        <v>30</v>
      </c>
      <c r="N150" s="145" t="s">
        <v>30</v>
      </c>
      <c r="O150" s="145" t="s">
        <v>30</v>
      </c>
    </row>
    <row r="151" spans="3:15" s="14" customFormat="1" x14ac:dyDescent="0.25">
      <c r="C151" s="145" t="s">
        <v>30</v>
      </c>
      <c r="D151" s="145" t="s">
        <v>30</v>
      </c>
      <c r="N151" s="145" t="s">
        <v>30</v>
      </c>
      <c r="O151" s="145" t="s">
        <v>30</v>
      </c>
    </row>
    <row r="152" spans="3:15" s="14" customFormat="1" x14ac:dyDescent="0.25">
      <c r="C152" s="145" t="s">
        <v>30</v>
      </c>
      <c r="D152" s="145" t="s">
        <v>30</v>
      </c>
      <c r="N152" s="145" t="s">
        <v>30</v>
      </c>
      <c r="O152" s="145" t="s">
        <v>30</v>
      </c>
    </row>
    <row r="153" spans="3:15" s="14" customFormat="1" x14ac:dyDescent="0.25">
      <c r="C153" s="145" t="s">
        <v>30</v>
      </c>
      <c r="D153" s="145" t="s">
        <v>30</v>
      </c>
      <c r="N153" s="145" t="s">
        <v>30</v>
      </c>
      <c r="O153" s="145" t="s">
        <v>30</v>
      </c>
    </row>
    <row r="154" spans="3:15" s="14" customFormat="1" x14ac:dyDescent="0.25">
      <c r="C154" s="145" t="s">
        <v>30</v>
      </c>
      <c r="D154" s="145" t="s">
        <v>30</v>
      </c>
      <c r="N154" s="145" t="s">
        <v>30</v>
      </c>
      <c r="O154" s="145" t="s">
        <v>30</v>
      </c>
    </row>
    <row r="155" spans="3:15" s="14" customFormat="1" x14ac:dyDescent="0.25">
      <c r="C155" s="145" t="s">
        <v>30</v>
      </c>
      <c r="D155" s="145" t="s">
        <v>30</v>
      </c>
      <c r="N155" s="145" t="s">
        <v>30</v>
      </c>
      <c r="O155" s="145" t="s">
        <v>30</v>
      </c>
    </row>
    <row r="156" spans="3:15" s="14" customFormat="1" x14ac:dyDescent="0.25">
      <c r="C156" s="145" t="s">
        <v>30</v>
      </c>
      <c r="D156" s="145" t="s">
        <v>30</v>
      </c>
      <c r="N156" s="145" t="s">
        <v>30</v>
      </c>
      <c r="O156" s="145" t="s">
        <v>30</v>
      </c>
    </row>
    <row r="157" spans="3:15" s="14" customFormat="1" x14ac:dyDescent="0.25">
      <c r="C157" s="145" t="s">
        <v>30</v>
      </c>
      <c r="D157" s="145" t="s">
        <v>30</v>
      </c>
      <c r="N157" s="145" t="s">
        <v>30</v>
      </c>
      <c r="O157" s="145" t="s">
        <v>30</v>
      </c>
    </row>
    <row r="158" spans="3:15" s="14" customFormat="1" x14ac:dyDescent="0.25">
      <c r="C158" s="145" t="s">
        <v>30</v>
      </c>
      <c r="D158" s="145" t="s">
        <v>30</v>
      </c>
      <c r="N158" s="145" t="s">
        <v>30</v>
      </c>
      <c r="O158" s="145" t="s">
        <v>30</v>
      </c>
    </row>
    <row r="159" spans="3:15" s="14" customFormat="1" x14ac:dyDescent="0.25">
      <c r="C159" s="145" t="s">
        <v>30</v>
      </c>
      <c r="D159" s="145" t="s">
        <v>30</v>
      </c>
      <c r="N159" s="145" t="s">
        <v>30</v>
      </c>
      <c r="O159" s="145" t="s">
        <v>30</v>
      </c>
    </row>
    <row r="160" spans="3:15" s="14" customFormat="1" x14ac:dyDescent="0.25">
      <c r="C160" s="145" t="s">
        <v>30</v>
      </c>
      <c r="D160" s="145" t="s">
        <v>30</v>
      </c>
      <c r="N160" s="145" t="s">
        <v>30</v>
      </c>
      <c r="O160" s="145" t="s">
        <v>30</v>
      </c>
    </row>
    <row r="161" spans="3:15" s="14" customFormat="1" x14ac:dyDescent="0.25">
      <c r="C161" s="145" t="s">
        <v>30</v>
      </c>
      <c r="D161" s="145" t="s">
        <v>30</v>
      </c>
      <c r="N161" s="145" t="s">
        <v>30</v>
      </c>
      <c r="O161" s="145" t="s">
        <v>30</v>
      </c>
    </row>
    <row r="162" spans="3:15" s="14" customFormat="1" x14ac:dyDescent="0.25">
      <c r="C162" s="145" t="s">
        <v>30</v>
      </c>
      <c r="D162" s="145" t="s">
        <v>30</v>
      </c>
      <c r="N162" s="145" t="s">
        <v>30</v>
      </c>
      <c r="O162" s="145" t="s">
        <v>30</v>
      </c>
    </row>
    <row r="163" spans="3:15" s="14" customFormat="1" x14ac:dyDescent="0.25">
      <c r="C163" s="145" t="s">
        <v>30</v>
      </c>
      <c r="D163" s="145" t="s">
        <v>30</v>
      </c>
      <c r="N163" s="145" t="s">
        <v>30</v>
      </c>
      <c r="O163" s="145" t="s">
        <v>30</v>
      </c>
    </row>
    <row r="164" spans="3:15" s="14" customFormat="1" x14ac:dyDescent="0.25">
      <c r="C164" s="145" t="s">
        <v>30</v>
      </c>
      <c r="D164" s="145" t="s">
        <v>30</v>
      </c>
      <c r="N164" s="145" t="s">
        <v>30</v>
      </c>
      <c r="O164" s="145" t="s">
        <v>30</v>
      </c>
    </row>
    <row r="165" spans="3:15" s="14" customFormat="1" x14ac:dyDescent="0.25">
      <c r="C165" s="145" t="s">
        <v>30</v>
      </c>
      <c r="D165" s="145" t="s">
        <v>30</v>
      </c>
      <c r="N165" s="145" t="s">
        <v>30</v>
      </c>
      <c r="O165" s="145" t="s">
        <v>30</v>
      </c>
    </row>
    <row r="166" spans="3:15" s="14" customFormat="1" x14ac:dyDescent="0.25">
      <c r="C166" s="145" t="s">
        <v>30</v>
      </c>
      <c r="D166" s="145" t="s">
        <v>30</v>
      </c>
      <c r="N166" s="145" t="s">
        <v>30</v>
      </c>
      <c r="O166" s="145" t="s">
        <v>30</v>
      </c>
    </row>
    <row r="167" spans="3:15" s="14" customFormat="1" x14ac:dyDescent="0.25">
      <c r="C167" s="145" t="s">
        <v>30</v>
      </c>
      <c r="D167" s="145" t="s">
        <v>30</v>
      </c>
      <c r="N167" s="145" t="s">
        <v>30</v>
      </c>
      <c r="O167" s="145" t="s">
        <v>30</v>
      </c>
    </row>
    <row r="168" spans="3:15" s="14" customFormat="1" x14ac:dyDescent="0.25">
      <c r="C168" s="145" t="s">
        <v>30</v>
      </c>
      <c r="D168" s="145" t="s">
        <v>30</v>
      </c>
      <c r="N168" s="145" t="s">
        <v>30</v>
      </c>
      <c r="O168" s="145" t="s">
        <v>30</v>
      </c>
    </row>
    <row r="169" spans="3:15" s="14" customFormat="1" x14ac:dyDescent="0.25">
      <c r="C169" s="145" t="s">
        <v>30</v>
      </c>
      <c r="D169" s="145" t="s">
        <v>30</v>
      </c>
      <c r="N169" s="145" t="s">
        <v>30</v>
      </c>
      <c r="O169" s="145" t="s">
        <v>30</v>
      </c>
    </row>
    <row r="170" spans="3:15" s="14" customFormat="1" x14ac:dyDescent="0.25">
      <c r="C170" s="145" t="s">
        <v>30</v>
      </c>
      <c r="D170" s="145" t="s">
        <v>30</v>
      </c>
      <c r="N170" s="145" t="s">
        <v>30</v>
      </c>
      <c r="O170" s="145" t="s">
        <v>30</v>
      </c>
    </row>
    <row r="171" spans="3:15" s="14" customFormat="1" x14ac:dyDescent="0.25">
      <c r="C171" s="145" t="s">
        <v>30</v>
      </c>
      <c r="D171" s="145" t="s">
        <v>30</v>
      </c>
      <c r="N171" s="145" t="s">
        <v>30</v>
      </c>
      <c r="O171" s="145" t="s">
        <v>30</v>
      </c>
    </row>
    <row r="172" spans="3:15" s="14" customFormat="1" x14ac:dyDescent="0.25">
      <c r="C172" s="145" t="s">
        <v>30</v>
      </c>
      <c r="D172" s="145" t="s">
        <v>30</v>
      </c>
      <c r="N172" s="145" t="s">
        <v>30</v>
      </c>
      <c r="O172" s="145" t="s">
        <v>30</v>
      </c>
    </row>
    <row r="173" spans="3:15" s="14" customFormat="1" x14ac:dyDescent="0.25">
      <c r="C173" s="145" t="s">
        <v>30</v>
      </c>
      <c r="D173" s="145" t="s">
        <v>30</v>
      </c>
      <c r="N173" s="145" t="s">
        <v>30</v>
      </c>
      <c r="O173" s="145" t="s">
        <v>30</v>
      </c>
    </row>
    <row r="174" spans="3:15" s="14" customFormat="1" x14ac:dyDescent="0.25">
      <c r="C174" s="145" t="s">
        <v>30</v>
      </c>
      <c r="D174" s="145" t="s">
        <v>30</v>
      </c>
      <c r="N174" s="145" t="s">
        <v>30</v>
      </c>
      <c r="O174" s="145" t="s">
        <v>30</v>
      </c>
    </row>
    <row r="175" spans="3:15" s="14" customFormat="1" x14ac:dyDescent="0.25">
      <c r="C175" s="145" t="s">
        <v>30</v>
      </c>
      <c r="D175" s="145" t="s">
        <v>30</v>
      </c>
      <c r="N175" s="145" t="s">
        <v>30</v>
      </c>
      <c r="O175" s="145" t="s">
        <v>30</v>
      </c>
    </row>
    <row r="176" spans="3:15" s="14" customFormat="1" x14ac:dyDescent="0.25">
      <c r="C176" s="145" t="s">
        <v>30</v>
      </c>
      <c r="D176" s="145" t="s">
        <v>30</v>
      </c>
      <c r="N176" s="145" t="s">
        <v>30</v>
      </c>
      <c r="O176" s="145" t="s">
        <v>30</v>
      </c>
    </row>
    <row r="177" spans="3:15" s="14" customFormat="1" x14ac:dyDescent="0.25">
      <c r="C177" s="145" t="s">
        <v>30</v>
      </c>
      <c r="D177" s="145" t="s">
        <v>30</v>
      </c>
      <c r="N177" s="145" t="s">
        <v>30</v>
      </c>
      <c r="O177" s="145" t="s">
        <v>30</v>
      </c>
    </row>
    <row r="178" spans="3:15" s="14" customFormat="1" x14ac:dyDescent="0.25">
      <c r="C178" s="145" t="s">
        <v>30</v>
      </c>
      <c r="D178" s="145" t="s">
        <v>30</v>
      </c>
      <c r="N178" s="145" t="s">
        <v>30</v>
      </c>
      <c r="O178" s="145" t="s">
        <v>30</v>
      </c>
    </row>
    <row r="179" spans="3:15" s="14" customFormat="1" x14ac:dyDescent="0.25">
      <c r="C179" s="145" t="s">
        <v>30</v>
      </c>
      <c r="D179" s="145" t="s">
        <v>30</v>
      </c>
      <c r="N179" s="145" t="s">
        <v>30</v>
      </c>
      <c r="O179" s="145" t="s">
        <v>30</v>
      </c>
    </row>
    <row r="180" spans="3:15" s="14" customFormat="1" x14ac:dyDescent="0.25">
      <c r="C180" s="145" t="s">
        <v>30</v>
      </c>
      <c r="D180" s="145" t="s">
        <v>30</v>
      </c>
      <c r="N180" s="145" t="s">
        <v>30</v>
      </c>
      <c r="O180" s="145" t="s">
        <v>30</v>
      </c>
    </row>
    <row r="181" spans="3:15" s="14" customFormat="1" x14ac:dyDescent="0.25">
      <c r="C181" s="145" t="s">
        <v>30</v>
      </c>
      <c r="D181" s="145" t="s">
        <v>30</v>
      </c>
      <c r="N181" s="145" t="s">
        <v>30</v>
      </c>
      <c r="O181" s="145" t="s">
        <v>30</v>
      </c>
    </row>
    <row r="182" spans="3:15" s="14" customFormat="1" x14ac:dyDescent="0.25">
      <c r="C182" s="145" t="s">
        <v>30</v>
      </c>
      <c r="D182" s="145" t="s">
        <v>30</v>
      </c>
      <c r="N182" s="145" t="s">
        <v>30</v>
      </c>
      <c r="O182" s="145" t="s">
        <v>30</v>
      </c>
    </row>
    <row r="183" spans="3:15" s="14" customFormat="1" x14ac:dyDescent="0.25">
      <c r="C183" s="145" t="s">
        <v>30</v>
      </c>
      <c r="D183" s="145" t="s">
        <v>30</v>
      </c>
      <c r="N183" s="145" t="s">
        <v>30</v>
      </c>
      <c r="O183" s="145" t="s">
        <v>30</v>
      </c>
    </row>
    <row r="184" spans="3:15" s="14" customFormat="1" x14ac:dyDescent="0.25">
      <c r="C184" s="145" t="s">
        <v>30</v>
      </c>
      <c r="D184" s="145" t="s">
        <v>30</v>
      </c>
      <c r="N184" s="145" t="s">
        <v>30</v>
      </c>
      <c r="O184" s="145" t="s">
        <v>30</v>
      </c>
    </row>
    <row r="185" spans="3:15" s="14" customFormat="1" x14ac:dyDescent="0.25">
      <c r="C185" s="145" t="s">
        <v>30</v>
      </c>
      <c r="D185" s="145" t="s">
        <v>30</v>
      </c>
      <c r="N185" s="145" t="s">
        <v>30</v>
      </c>
      <c r="O185" s="145" t="s">
        <v>30</v>
      </c>
    </row>
    <row r="186" spans="3:15" s="14" customFormat="1" x14ac:dyDescent="0.25">
      <c r="C186" s="145" t="s">
        <v>30</v>
      </c>
      <c r="D186" s="145" t="s">
        <v>30</v>
      </c>
      <c r="N186" s="145" t="s">
        <v>30</v>
      </c>
      <c r="O186" s="145" t="s">
        <v>30</v>
      </c>
    </row>
    <row r="187" spans="3:15" s="14" customFormat="1" x14ac:dyDescent="0.25">
      <c r="C187" s="145" t="s">
        <v>30</v>
      </c>
      <c r="D187" s="145" t="s">
        <v>30</v>
      </c>
      <c r="N187" s="145" t="s">
        <v>30</v>
      </c>
      <c r="O187" s="145" t="s">
        <v>30</v>
      </c>
    </row>
    <row r="188" spans="3:15" s="14" customFormat="1" x14ac:dyDescent="0.25">
      <c r="C188" s="145" t="s">
        <v>30</v>
      </c>
      <c r="D188" s="145" t="s">
        <v>30</v>
      </c>
      <c r="N188" s="145" t="s">
        <v>30</v>
      </c>
      <c r="O188" s="145" t="s">
        <v>30</v>
      </c>
    </row>
    <row r="189" spans="3:15" s="14" customFormat="1" x14ac:dyDescent="0.25">
      <c r="C189" s="145" t="s">
        <v>30</v>
      </c>
      <c r="D189" s="145" t="s">
        <v>30</v>
      </c>
      <c r="N189" s="145" t="s">
        <v>30</v>
      </c>
      <c r="O189" s="145" t="s">
        <v>30</v>
      </c>
    </row>
    <row r="190" spans="3:15" s="14" customFormat="1" x14ac:dyDescent="0.25">
      <c r="C190" s="145" t="s">
        <v>30</v>
      </c>
      <c r="D190" s="145" t="s">
        <v>30</v>
      </c>
      <c r="N190" s="145" t="s">
        <v>30</v>
      </c>
      <c r="O190" s="145" t="s">
        <v>30</v>
      </c>
    </row>
    <row r="191" spans="3:15" s="14" customFormat="1" x14ac:dyDescent="0.25">
      <c r="C191" s="145" t="s">
        <v>30</v>
      </c>
      <c r="D191" s="145" t="s">
        <v>30</v>
      </c>
      <c r="N191" s="145" t="s">
        <v>30</v>
      </c>
      <c r="O191" s="145" t="s">
        <v>30</v>
      </c>
    </row>
    <row r="192" spans="3:15" s="14" customFormat="1" x14ac:dyDescent="0.25">
      <c r="C192" s="145" t="s">
        <v>30</v>
      </c>
      <c r="D192" s="145" t="s">
        <v>30</v>
      </c>
      <c r="N192" s="145" t="s">
        <v>30</v>
      </c>
      <c r="O192" s="145" t="s">
        <v>30</v>
      </c>
    </row>
    <row r="193" spans="3:15" s="14" customFormat="1" x14ac:dyDescent="0.25">
      <c r="C193" s="145" t="s">
        <v>30</v>
      </c>
      <c r="D193" s="145" t="s">
        <v>30</v>
      </c>
      <c r="N193" s="145" t="s">
        <v>30</v>
      </c>
      <c r="O193" s="145" t="s">
        <v>30</v>
      </c>
    </row>
    <row r="194" spans="3:15" s="14" customFormat="1" x14ac:dyDescent="0.25">
      <c r="C194" s="145" t="s">
        <v>30</v>
      </c>
      <c r="D194" s="145" t="s">
        <v>30</v>
      </c>
      <c r="N194" s="145" t="s">
        <v>30</v>
      </c>
      <c r="O194" s="145" t="s">
        <v>30</v>
      </c>
    </row>
    <row r="195" spans="3:15" s="14" customFormat="1" x14ac:dyDescent="0.25">
      <c r="C195" s="145" t="s">
        <v>30</v>
      </c>
      <c r="D195" s="145" t="s">
        <v>30</v>
      </c>
      <c r="N195" s="145" t="s">
        <v>30</v>
      </c>
      <c r="O195" s="145" t="s">
        <v>30</v>
      </c>
    </row>
    <row r="196" spans="3:15" s="14" customFormat="1" x14ac:dyDescent="0.25">
      <c r="C196" s="145" t="s">
        <v>30</v>
      </c>
      <c r="D196" s="145" t="s">
        <v>30</v>
      </c>
      <c r="N196" s="145" t="s">
        <v>30</v>
      </c>
      <c r="O196" s="145" t="s">
        <v>30</v>
      </c>
    </row>
    <row r="197" spans="3:15" s="14" customFormat="1" x14ac:dyDescent="0.25">
      <c r="C197" s="145" t="s">
        <v>30</v>
      </c>
      <c r="D197" s="145" t="s">
        <v>30</v>
      </c>
      <c r="N197" s="145" t="s">
        <v>30</v>
      </c>
      <c r="O197" s="145" t="s">
        <v>30</v>
      </c>
    </row>
    <row r="198" spans="3:15" s="14" customFormat="1" x14ac:dyDescent="0.25">
      <c r="C198" s="145" t="s">
        <v>30</v>
      </c>
      <c r="D198" s="145" t="s">
        <v>30</v>
      </c>
      <c r="N198" s="145" t="s">
        <v>30</v>
      </c>
      <c r="O198" s="145" t="s">
        <v>30</v>
      </c>
    </row>
    <row r="199" spans="3:15" s="14" customFormat="1" x14ac:dyDescent="0.25">
      <c r="C199" s="145" t="s">
        <v>30</v>
      </c>
      <c r="D199" s="145" t="s">
        <v>30</v>
      </c>
      <c r="N199" s="145" t="s">
        <v>30</v>
      </c>
      <c r="O199" s="145" t="s">
        <v>30</v>
      </c>
    </row>
    <row r="200" spans="3:15" s="14" customFormat="1" x14ac:dyDescent="0.25">
      <c r="C200" s="145" t="s">
        <v>30</v>
      </c>
      <c r="D200" s="145" t="s">
        <v>30</v>
      </c>
      <c r="N200" s="145" t="s">
        <v>30</v>
      </c>
      <c r="O200" s="145" t="s">
        <v>30</v>
      </c>
    </row>
    <row r="201" spans="3:15" s="14" customFormat="1" x14ac:dyDescent="0.25">
      <c r="C201" s="145" t="s">
        <v>30</v>
      </c>
      <c r="D201" s="145" t="s">
        <v>30</v>
      </c>
      <c r="N201" s="145" t="s">
        <v>30</v>
      </c>
      <c r="O201" s="145" t="s">
        <v>30</v>
      </c>
    </row>
    <row r="202" spans="3:15" s="14" customFormat="1" x14ac:dyDescent="0.25">
      <c r="C202" s="145" t="s">
        <v>30</v>
      </c>
      <c r="D202" s="145" t="s">
        <v>30</v>
      </c>
      <c r="N202" s="145" t="s">
        <v>30</v>
      </c>
      <c r="O202" s="145" t="s">
        <v>30</v>
      </c>
    </row>
    <row r="203" spans="3:15" s="14" customFormat="1" x14ac:dyDescent="0.25">
      <c r="C203" s="145" t="s">
        <v>30</v>
      </c>
      <c r="D203" s="145" t="s">
        <v>30</v>
      </c>
      <c r="N203" s="145" t="s">
        <v>30</v>
      </c>
      <c r="O203" s="145" t="s">
        <v>30</v>
      </c>
    </row>
    <row r="204" spans="3:15" s="14" customFormat="1" x14ac:dyDescent="0.25">
      <c r="C204" s="145" t="s">
        <v>30</v>
      </c>
      <c r="D204" s="145" t="s">
        <v>30</v>
      </c>
      <c r="N204" s="145" t="s">
        <v>30</v>
      </c>
      <c r="O204" s="145" t="s">
        <v>30</v>
      </c>
    </row>
    <row r="205" spans="3:15" s="14" customFormat="1" x14ac:dyDescent="0.25">
      <c r="C205" s="145" t="s">
        <v>30</v>
      </c>
      <c r="D205" s="145" t="s">
        <v>30</v>
      </c>
      <c r="N205" s="145" t="s">
        <v>30</v>
      </c>
      <c r="O205" s="145" t="s">
        <v>30</v>
      </c>
    </row>
    <row r="206" spans="3:15" s="14" customFormat="1" x14ac:dyDescent="0.25">
      <c r="C206" s="145" t="s">
        <v>30</v>
      </c>
      <c r="D206" s="145" t="s">
        <v>30</v>
      </c>
      <c r="N206" s="145" t="s">
        <v>30</v>
      </c>
      <c r="O206" s="145" t="s">
        <v>30</v>
      </c>
    </row>
    <row r="207" spans="3:15" s="14" customFormat="1" x14ac:dyDescent="0.25">
      <c r="C207" s="145" t="s">
        <v>30</v>
      </c>
      <c r="D207" s="145" t="s">
        <v>30</v>
      </c>
      <c r="N207" s="145" t="s">
        <v>30</v>
      </c>
      <c r="O207" s="145" t="s">
        <v>30</v>
      </c>
    </row>
    <row r="208" spans="3:15" s="14" customFormat="1" x14ac:dyDescent="0.25">
      <c r="C208" s="145" t="s">
        <v>30</v>
      </c>
      <c r="D208" s="145" t="s">
        <v>30</v>
      </c>
      <c r="N208" s="145" t="s">
        <v>30</v>
      </c>
      <c r="O208" s="145" t="s">
        <v>30</v>
      </c>
    </row>
    <row r="209" spans="3:15" s="14" customFormat="1" x14ac:dyDescent="0.25">
      <c r="C209" s="145" t="s">
        <v>30</v>
      </c>
      <c r="D209" s="145" t="s">
        <v>30</v>
      </c>
      <c r="N209" s="145" t="s">
        <v>30</v>
      </c>
      <c r="O209" s="145" t="s">
        <v>30</v>
      </c>
    </row>
    <row r="210" spans="3:15" s="14" customFormat="1" x14ac:dyDescent="0.25">
      <c r="C210" s="145" t="s">
        <v>30</v>
      </c>
      <c r="D210" s="145" t="s">
        <v>30</v>
      </c>
      <c r="N210" s="145" t="s">
        <v>30</v>
      </c>
      <c r="O210" s="145" t="s">
        <v>30</v>
      </c>
    </row>
    <row r="211" spans="3:15" s="14" customFormat="1" x14ac:dyDescent="0.25">
      <c r="C211" s="145" t="s">
        <v>30</v>
      </c>
      <c r="D211" s="145" t="s">
        <v>30</v>
      </c>
      <c r="N211" s="145" t="s">
        <v>30</v>
      </c>
      <c r="O211" s="145" t="s">
        <v>30</v>
      </c>
    </row>
    <row r="212" spans="3:15" s="14" customFormat="1" x14ac:dyDescent="0.25">
      <c r="C212" s="145" t="s">
        <v>30</v>
      </c>
      <c r="D212" s="145" t="s">
        <v>30</v>
      </c>
      <c r="N212" s="145" t="s">
        <v>30</v>
      </c>
      <c r="O212" s="145" t="s">
        <v>30</v>
      </c>
    </row>
    <row r="213" spans="3:15" s="14" customFormat="1" x14ac:dyDescent="0.25">
      <c r="C213" s="145" t="s">
        <v>30</v>
      </c>
      <c r="D213" s="145" t="s">
        <v>30</v>
      </c>
      <c r="N213" s="145" t="s">
        <v>30</v>
      </c>
      <c r="O213" s="145" t="s">
        <v>30</v>
      </c>
    </row>
    <row r="214" spans="3:15" s="14" customFormat="1" x14ac:dyDescent="0.25">
      <c r="C214" s="145" t="s">
        <v>30</v>
      </c>
      <c r="D214" s="145" t="s">
        <v>30</v>
      </c>
      <c r="N214" s="145" t="s">
        <v>30</v>
      </c>
      <c r="O214" s="145" t="s">
        <v>30</v>
      </c>
    </row>
    <row r="215" spans="3:15" s="14" customFormat="1" x14ac:dyDescent="0.25">
      <c r="C215" s="145" t="s">
        <v>30</v>
      </c>
      <c r="D215" s="145" t="s">
        <v>30</v>
      </c>
      <c r="N215" s="145" t="s">
        <v>30</v>
      </c>
      <c r="O215" s="145" t="s">
        <v>30</v>
      </c>
    </row>
    <row r="216" spans="3:15" s="14" customFormat="1" x14ac:dyDescent="0.25">
      <c r="C216" s="145" t="s">
        <v>30</v>
      </c>
      <c r="D216" s="145" t="s">
        <v>30</v>
      </c>
      <c r="N216" s="145" t="s">
        <v>30</v>
      </c>
      <c r="O216" s="145" t="s">
        <v>30</v>
      </c>
    </row>
    <row r="217" spans="3:15" s="14" customFormat="1" x14ac:dyDescent="0.25">
      <c r="C217" s="145" t="s">
        <v>30</v>
      </c>
      <c r="D217" s="145" t="s">
        <v>30</v>
      </c>
      <c r="N217" s="145" t="s">
        <v>30</v>
      </c>
      <c r="O217" s="145" t="s">
        <v>30</v>
      </c>
    </row>
    <row r="218" spans="3:15" s="14" customFormat="1" x14ac:dyDescent="0.25">
      <c r="C218" s="145" t="s">
        <v>30</v>
      </c>
      <c r="D218" s="145" t="s">
        <v>30</v>
      </c>
      <c r="N218" s="145" t="s">
        <v>30</v>
      </c>
      <c r="O218" s="145" t="s">
        <v>30</v>
      </c>
    </row>
    <row r="219" spans="3:15" s="14" customFormat="1" x14ac:dyDescent="0.25">
      <c r="C219" s="145" t="s">
        <v>30</v>
      </c>
      <c r="D219" s="145" t="s">
        <v>30</v>
      </c>
      <c r="N219" s="145" t="s">
        <v>30</v>
      </c>
      <c r="O219" s="145" t="s">
        <v>30</v>
      </c>
    </row>
    <row r="220" spans="3:15" s="14" customFormat="1" x14ac:dyDescent="0.25">
      <c r="C220" s="145" t="s">
        <v>30</v>
      </c>
      <c r="D220" s="145" t="s">
        <v>30</v>
      </c>
      <c r="N220" s="145" t="s">
        <v>30</v>
      </c>
      <c r="O220" s="145" t="s">
        <v>30</v>
      </c>
    </row>
    <row r="221" spans="3:15" s="14" customFormat="1" x14ac:dyDescent="0.25">
      <c r="C221" s="145" t="s">
        <v>30</v>
      </c>
      <c r="D221" s="145" t="s">
        <v>30</v>
      </c>
      <c r="N221" s="145" t="s">
        <v>30</v>
      </c>
      <c r="O221" s="145" t="s">
        <v>30</v>
      </c>
    </row>
    <row r="222" spans="3:15" s="14" customFormat="1" x14ac:dyDescent="0.25">
      <c r="C222" s="145" t="s">
        <v>30</v>
      </c>
      <c r="D222" s="145" t="s">
        <v>30</v>
      </c>
      <c r="N222" s="145" t="s">
        <v>30</v>
      </c>
      <c r="O222" s="145" t="s">
        <v>30</v>
      </c>
    </row>
    <row r="223" spans="3:15" s="14" customFormat="1" x14ac:dyDescent="0.25">
      <c r="C223" s="145" t="s">
        <v>30</v>
      </c>
      <c r="D223" s="145" t="s">
        <v>30</v>
      </c>
      <c r="N223" s="145" t="s">
        <v>30</v>
      </c>
      <c r="O223" s="145" t="s">
        <v>30</v>
      </c>
    </row>
    <row r="224" spans="3:15" s="14" customFormat="1" x14ac:dyDescent="0.25">
      <c r="C224" s="145" t="s">
        <v>30</v>
      </c>
      <c r="D224" s="145" t="s">
        <v>30</v>
      </c>
      <c r="N224" s="145" t="s">
        <v>30</v>
      </c>
      <c r="O224" s="145" t="s">
        <v>30</v>
      </c>
    </row>
    <row r="225" spans="3:15" s="14" customFormat="1" x14ac:dyDescent="0.25">
      <c r="C225" s="145" t="s">
        <v>30</v>
      </c>
      <c r="D225" s="145" t="s">
        <v>30</v>
      </c>
      <c r="N225" s="145" t="s">
        <v>30</v>
      </c>
      <c r="O225" s="145" t="s">
        <v>30</v>
      </c>
    </row>
    <row r="226" spans="3:15" s="14" customFormat="1" x14ac:dyDescent="0.25">
      <c r="C226" s="145" t="s">
        <v>30</v>
      </c>
      <c r="D226" s="145" t="s">
        <v>30</v>
      </c>
      <c r="N226" s="145" t="s">
        <v>30</v>
      </c>
      <c r="O226" s="145" t="s">
        <v>30</v>
      </c>
    </row>
    <row r="227" spans="3:15" s="14" customFormat="1" x14ac:dyDescent="0.25">
      <c r="C227" s="145" t="s">
        <v>30</v>
      </c>
      <c r="D227" s="145" t="s">
        <v>30</v>
      </c>
      <c r="N227" s="145" t="s">
        <v>30</v>
      </c>
      <c r="O227" s="145" t="s">
        <v>30</v>
      </c>
    </row>
    <row r="228" spans="3:15" s="14" customFormat="1" x14ac:dyDescent="0.25">
      <c r="C228" s="145" t="s">
        <v>30</v>
      </c>
      <c r="D228" s="145" t="s">
        <v>30</v>
      </c>
      <c r="N228" s="145" t="s">
        <v>30</v>
      </c>
      <c r="O228" s="145" t="s">
        <v>30</v>
      </c>
    </row>
    <row r="229" spans="3:15" s="14" customFormat="1" x14ac:dyDescent="0.25">
      <c r="C229" s="145" t="s">
        <v>30</v>
      </c>
      <c r="D229" s="145" t="s">
        <v>30</v>
      </c>
      <c r="N229" s="145" t="s">
        <v>30</v>
      </c>
      <c r="O229" s="145" t="s">
        <v>30</v>
      </c>
    </row>
    <row r="230" spans="3:15" s="14" customFormat="1" x14ac:dyDescent="0.25">
      <c r="C230" s="145" t="s">
        <v>30</v>
      </c>
      <c r="D230" s="145" t="s">
        <v>30</v>
      </c>
      <c r="N230" s="145" t="s">
        <v>30</v>
      </c>
      <c r="O230" s="145" t="s">
        <v>30</v>
      </c>
    </row>
    <row r="231" spans="3:15" s="14" customFormat="1" x14ac:dyDescent="0.25">
      <c r="C231" s="145" t="s">
        <v>30</v>
      </c>
      <c r="D231" s="145" t="s">
        <v>30</v>
      </c>
      <c r="N231" s="145" t="s">
        <v>30</v>
      </c>
      <c r="O231" s="145" t="s">
        <v>30</v>
      </c>
    </row>
    <row r="232" spans="3:15" s="14" customFormat="1" x14ac:dyDescent="0.25">
      <c r="C232" s="145" t="s">
        <v>30</v>
      </c>
      <c r="D232" s="145" t="s">
        <v>30</v>
      </c>
      <c r="N232" s="145" t="s">
        <v>30</v>
      </c>
      <c r="O232" s="145" t="s">
        <v>30</v>
      </c>
    </row>
    <row r="233" spans="3:15" s="14" customFormat="1" x14ac:dyDescent="0.25">
      <c r="C233" s="145" t="s">
        <v>30</v>
      </c>
      <c r="D233" s="145" t="s">
        <v>30</v>
      </c>
      <c r="N233" s="145" t="s">
        <v>30</v>
      </c>
      <c r="O233" s="145" t="s">
        <v>30</v>
      </c>
    </row>
    <row r="234" spans="3:15" s="14" customFormat="1" x14ac:dyDescent="0.25">
      <c r="C234" s="145" t="s">
        <v>30</v>
      </c>
      <c r="D234" s="145" t="s">
        <v>30</v>
      </c>
      <c r="N234" s="145" t="s">
        <v>30</v>
      </c>
      <c r="O234" s="145" t="s">
        <v>30</v>
      </c>
    </row>
    <row r="235" spans="3:15" s="14" customFormat="1" x14ac:dyDescent="0.25">
      <c r="C235" s="145" t="s">
        <v>30</v>
      </c>
      <c r="D235" s="145" t="s">
        <v>30</v>
      </c>
      <c r="N235" s="145" t="s">
        <v>30</v>
      </c>
      <c r="O235" s="145" t="s">
        <v>30</v>
      </c>
    </row>
    <row r="236" spans="3:15" s="14" customFormat="1" x14ac:dyDescent="0.25">
      <c r="C236" s="145" t="s">
        <v>30</v>
      </c>
      <c r="D236" s="145" t="s">
        <v>30</v>
      </c>
      <c r="N236" s="145" t="s">
        <v>30</v>
      </c>
      <c r="O236" s="145" t="s">
        <v>30</v>
      </c>
    </row>
    <row r="237" spans="3:15" s="14" customFormat="1" x14ac:dyDescent="0.25">
      <c r="C237" s="145" t="s">
        <v>30</v>
      </c>
      <c r="D237" s="145" t="s">
        <v>30</v>
      </c>
      <c r="N237" s="145" t="s">
        <v>30</v>
      </c>
      <c r="O237" s="145" t="s">
        <v>30</v>
      </c>
    </row>
    <row r="238" spans="3:15" s="14" customFormat="1" x14ac:dyDescent="0.25">
      <c r="C238" s="145" t="s">
        <v>30</v>
      </c>
      <c r="D238" s="145" t="s">
        <v>30</v>
      </c>
      <c r="N238" s="145" t="s">
        <v>30</v>
      </c>
      <c r="O238" s="145" t="s">
        <v>30</v>
      </c>
    </row>
    <row r="239" spans="3:15" s="14" customFormat="1" x14ac:dyDescent="0.25">
      <c r="C239" s="145" t="s">
        <v>30</v>
      </c>
      <c r="D239" s="145" t="s">
        <v>30</v>
      </c>
      <c r="N239" s="145" t="s">
        <v>30</v>
      </c>
      <c r="O239" s="145" t="s">
        <v>30</v>
      </c>
    </row>
    <row r="240" spans="3:15" s="14" customFormat="1" x14ac:dyDescent="0.25">
      <c r="C240" s="145" t="s">
        <v>30</v>
      </c>
      <c r="D240" s="145" t="s">
        <v>30</v>
      </c>
      <c r="N240" s="145" t="s">
        <v>30</v>
      </c>
      <c r="O240" s="145" t="s">
        <v>30</v>
      </c>
    </row>
    <row r="241" spans="3:15" s="14" customFormat="1" x14ac:dyDescent="0.25">
      <c r="C241" s="145" t="s">
        <v>30</v>
      </c>
      <c r="D241" s="145" t="s">
        <v>30</v>
      </c>
      <c r="N241" s="145" t="s">
        <v>30</v>
      </c>
      <c r="O241" s="145" t="s">
        <v>30</v>
      </c>
    </row>
    <row r="242" spans="3:15" s="14" customFormat="1" x14ac:dyDescent="0.25">
      <c r="C242" s="145" t="s">
        <v>30</v>
      </c>
      <c r="D242" s="145" t="s">
        <v>30</v>
      </c>
      <c r="N242" s="145" t="s">
        <v>30</v>
      </c>
      <c r="O242" s="145" t="s">
        <v>30</v>
      </c>
    </row>
    <row r="243" spans="3:15" s="14" customFormat="1" x14ac:dyDescent="0.25">
      <c r="C243" s="145" t="s">
        <v>30</v>
      </c>
      <c r="D243" s="145" t="s">
        <v>30</v>
      </c>
      <c r="N243" s="145" t="s">
        <v>30</v>
      </c>
      <c r="O243" s="145" t="s">
        <v>30</v>
      </c>
    </row>
    <row r="244" spans="3:15" s="14" customFormat="1" x14ac:dyDescent="0.25">
      <c r="C244" s="145" t="s">
        <v>30</v>
      </c>
      <c r="D244" s="145" t="s">
        <v>30</v>
      </c>
      <c r="N244" s="145" t="s">
        <v>30</v>
      </c>
      <c r="O244" s="145" t="s">
        <v>30</v>
      </c>
    </row>
    <row r="245" spans="3:15" s="14" customFormat="1" x14ac:dyDescent="0.25">
      <c r="C245" s="145" t="s">
        <v>30</v>
      </c>
      <c r="D245" s="145" t="s">
        <v>30</v>
      </c>
      <c r="N245" s="145" t="s">
        <v>30</v>
      </c>
      <c r="O245" s="145" t="s">
        <v>30</v>
      </c>
    </row>
    <row r="246" spans="3:15" s="14" customFormat="1" x14ac:dyDescent="0.25">
      <c r="C246" s="145" t="s">
        <v>30</v>
      </c>
      <c r="D246" s="145" t="s">
        <v>30</v>
      </c>
      <c r="N246" s="145" t="s">
        <v>30</v>
      </c>
      <c r="O246" s="145" t="s">
        <v>30</v>
      </c>
    </row>
    <row r="247" spans="3:15" s="14" customFormat="1" x14ac:dyDescent="0.25">
      <c r="C247" s="145" t="s">
        <v>30</v>
      </c>
      <c r="D247" s="145" t="s">
        <v>30</v>
      </c>
      <c r="N247" s="145" t="s">
        <v>30</v>
      </c>
      <c r="O247" s="145" t="s">
        <v>30</v>
      </c>
    </row>
    <row r="248" spans="3:15" s="14" customFormat="1" x14ac:dyDescent="0.25">
      <c r="C248" s="145" t="s">
        <v>30</v>
      </c>
      <c r="D248" s="145" t="s">
        <v>30</v>
      </c>
      <c r="N248" s="145" t="s">
        <v>30</v>
      </c>
      <c r="O248" s="145" t="s">
        <v>30</v>
      </c>
    </row>
    <row r="249" spans="3:15" s="14" customFormat="1" x14ac:dyDescent="0.25">
      <c r="C249" s="145" t="s">
        <v>30</v>
      </c>
      <c r="D249" s="145" t="s">
        <v>30</v>
      </c>
      <c r="N249" s="145" t="s">
        <v>30</v>
      </c>
      <c r="O249" s="145" t="s">
        <v>30</v>
      </c>
    </row>
    <row r="250" spans="3:15" s="14" customFormat="1" x14ac:dyDescent="0.25">
      <c r="C250" s="145" t="s">
        <v>30</v>
      </c>
      <c r="D250" s="145" t="s">
        <v>30</v>
      </c>
      <c r="N250" s="145" t="s">
        <v>30</v>
      </c>
      <c r="O250" s="145" t="s">
        <v>30</v>
      </c>
    </row>
    <row r="251" spans="3:15" s="14" customFormat="1" x14ac:dyDescent="0.25">
      <c r="C251" s="145" t="s">
        <v>30</v>
      </c>
      <c r="D251" s="145" t="s">
        <v>30</v>
      </c>
      <c r="N251" s="145" t="s">
        <v>30</v>
      </c>
      <c r="O251" s="145" t="s">
        <v>30</v>
      </c>
    </row>
    <row r="252" spans="3:15" s="14" customFormat="1" x14ac:dyDescent="0.25">
      <c r="C252" s="145" t="s">
        <v>30</v>
      </c>
      <c r="D252" s="145" t="s">
        <v>30</v>
      </c>
      <c r="N252" s="145" t="s">
        <v>30</v>
      </c>
      <c r="O252" s="145" t="s">
        <v>30</v>
      </c>
    </row>
    <row r="253" spans="3:15" s="14" customFormat="1" x14ac:dyDescent="0.25">
      <c r="C253" s="145" t="s">
        <v>30</v>
      </c>
      <c r="D253" s="145" t="s">
        <v>30</v>
      </c>
      <c r="N253" s="145" t="s">
        <v>30</v>
      </c>
      <c r="O253" s="145" t="s">
        <v>30</v>
      </c>
    </row>
    <row r="254" spans="3:15" s="14" customFormat="1" x14ac:dyDescent="0.25">
      <c r="C254" s="145" t="s">
        <v>30</v>
      </c>
      <c r="D254" s="145" t="s">
        <v>30</v>
      </c>
      <c r="N254" s="145" t="s">
        <v>30</v>
      </c>
      <c r="O254" s="145" t="s">
        <v>30</v>
      </c>
    </row>
    <row r="255" spans="3:15" s="14" customFormat="1" x14ac:dyDescent="0.25">
      <c r="C255" s="145" t="s">
        <v>30</v>
      </c>
      <c r="D255" s="145" t="s">
        <v>30</v>
      </c>
      <c r="N255" s="145" t="s">
        <v>30</v>
      </c>
      <c r="O255" s="145" t="s">
        <v>30</v>
      </c>
    </row>
    <row r="256" spans="3:15" s="14" customFormat="1" x14ac:dyDescent="0.25">
      <c r="C256" s="145" t="s">
        <v>30</v>
      </c>
      <c r="D256" s="145" t="s">
        <v>30</v>
      </c>
      <c r="N256" s="145" t="s">
        <v>30</v>
      </c>
      <c r="O256" s="145" t="s">
        <v>30</v>
      </c>
    </row>
    <row r="257" spans="3:15" s="14" customFormat="1" x14ac:dyDescent="0.25">
      <c r="C257" s="145" t="s">
        <v>30</v>
      </c>
      <c r="D257" s="145" t="s">
        <v>30</v>
      </c>
      <c r="N257" s="145" t="s">
        <v>30</v>
      </c>
      <c r="O257" s="145" t="s">
        <v>30</v>
      </c>
    </row>
    <row r="258" spans="3:15" s="14" customFormat="1" x14ac:dyDescent="0.25">
      <c r="C258" s="145" t="s">
        <v>30</v>
      </c>
      <c r="D258" s="145" t="s">
        <v>30</v>
      </c>
      <c r="N258" s="145" t="s">
        <v>30</v>
      </c>
      <c r="O258" s="145" t="s">
        <v>30</v>
      </c>
    </row>
    <row r="259" spans="3:15" s="14" customFormat="1" x14ac:dyDescent="0.25">
      <c r="C259" s="145" t="s">
        <v>30</v>
      </c>
      <c r="D259" s="145" t="s">
        <v>30</v>
      </c>
      <c r="N259" s="145" t="s">
        <v>30</v>
      </c>
      <c r="O259" s="145" t="s">
        <v>30</v>
      </c>
    </row>
    <row r="260" spans="3:15" s="14" customFormat="1" x14ac:dyDescent="0.25">
      <c r="C260" s="145" t="s">
        <v>30</v>
      </c>
      <c r="D260" s="145" t="s">
        <v>30</v>
      </c>
      <c r="N260" s="145" t="s">
        <v>30</v>
      </c>
      <c r="O260" s="145" t="s">
        <v>30</v>
      </c>
    </row>
    <row r="261" spans="3:15" s="14" customFormat="1" x14ac:dyDescent="0.25">
      <c r="C261" s="145" t="s">
        <v>30</v>
      </c>
      <c r="D261" s="145" t="s">
        <v>30</v>
      </c>
      <c r="N261" s="145" t="s">
        <v>30</v>
      </c>
      <c r="O261" s="145" t="s">
        <v>30</v>
      </c>
    </row>
    <row r="262" spans="3:15" s="14" customFormat="1" x14ac:dyDescent="0.25">
      <c r="C262" s="145" t="s">
        <v>30</v>
      </c>
      <c r="D262" s="145" t="s">
        <v>30</v>
      </c>
      <c r="N262" s="145" t="s">
        <v>30</v>
      </c>
      <c r="O262" s="145" t="s">
        <v>30</v>
      </c>
    </row>
    <row r="263" spans="3:15" s="14" customFormat="1" x14ac:dyDescent="0.25">
      <c r="C263" s="145" t="s">
        <v>30</v>
      </c>
      <c r="D263" s="145" t="s">
        <v>30</v>
      </c>
      <c r="N263" s="145" t="s">
        <v>30</v>
      </c>
      <c r="O263" s="145" t="s">
        <v>30</v>
      </c>
    </row>
    <row r="264" spans="3:15" s="14" customFormat="1" x14ac:dyDescent="0.25">
      <c r="C264" s="145" t="s">
        <v>30</v>
      </c>
      <c r="D264" s="145" t="s">
        <v>30</v>
      </c>
      <c r="N264" s="145" t="s">
        <v>30</v>
      </c>
      <c r="O264" s="145" t="s">
        <v>30</v>
      </c>
    </row>
    <row r="265" spans="3:15" s="14" customFormat="1" x14ac:dyDescent="0.25">
      <c r="C265" s="145" t="s">
        <v>30</v>
      </c>
      <c r="D265" s="145" t="s">
        <v>30</v>
      </c>
      <c r="N265" s="145" t="s">
        <v>30</v>
      </c>
      <c r="O265" s="145" t="s">
        <v>30</v>
      </c>
    </row>
    <row r="266" spans="3:15" s="14" customFormat="1" x14ac:dyDescent="0.25">
      <c r="C266" s="145" t="s">
        <v>30</v>
      </c>
      <c r="D266" s="145" t="s">
        <v>30</v>
      </c>
      <c r="N266" s="145" t="s">
        <v>30</v>
      </c>
      <c r="O266" s="145" t="s">
        <v>30</v>
      </c>
    </row>
    <row r="267" spans="3:15" s="14" customFormat="1" x14ac:dyDescent="0.25">
      <c r="C267" s="145" t="s">
        <v>30</v>
      </c>
      <c r="D267" s="145" t="s">
        <v>30</v>
      </c>
      <c r="N267" s="145" t="s">
        <v>30</v>
      </c>
      <c r="O267" s="145" t="s">
        <v>30</v>
      </c>
    </row>
    <row r="268" spans="3:15" s="14" customFormat="1" x14ac:dyDescent="0.25">
      <c r="C268" s="145" t="s">
        <v>30</v>
      </c>
      <c r="D268" s="145" t="s">
        <v>30</v>
      </c>
      <c r="N268" s="145" t="s">
        <v>30</v>
      </c>
      <c r="O268" s="145" t="s">
        <v>30</v>
      </c>
    </row>
    <row r="269" spans="3:15" s="14" customFormat="1" x14ac:dyDescent="0.25">
      <c r="C269" s="145" t="s">
        <v>30</v>
      </c>
      <c r="D269" s="145" t="s">
        <v>30</v>
      </c>
      <c r="N269" s="145" t="s">
        <v>30</v>
      </c>
      <c r="O269" s="145" t="s">
        <v>30</v>
      </c>
    </row>
    <row r="270" spans="3:15" s="14" customFormat="1" x14ac:dyDescent="0.25">
      <c r="C270" s="145" t="s">
        <v>30</v>
      </c>
      <c r="D270" s="145" t="s">
        <v>30</v>
      </c>
      <c r="N270" s="145" t="s">
        <v>30</v>
      </c>
      <c r="O270" s="145" t="s">
        <v>30</v>
      </c>
    </row>
    <row r="271" spans="3:15" s="14" customFormat="1" x14ac:dyDescent="0.25">
      <c r="C271" s="145" t="s">
        <v>30</v>
      </c>
      <c r="D271" s="145" t="s">
        <v>30</v>
      </c>
      <c r="N271" s="145" t="s">
        <v>30</v>
      </c>
      <c r="O271" s="145" t="s">
        <v>30</v>
      </c>
    </row>
    <row r="272" spans="3:15" s="14" customFormat="1" x14ac:dyDescent="0.25">
      <c r="C272" s="145" t="s">
        <v>30</v>
      </c>
      <c r="D272" s="145" t="s">
        <v>30</v>
      </c>
      <c r="N272" s="145" t="s">
        <v>30</v>
      </c>
      <c r="O272" s="145" t="s">
        <v>30</v>
      </c>
    </row>
    <row r="273" spans="3:15" s="14" customFormat="1" x14ac:dyDescent="0.25">
      <c r="C273" s="145" t="s">
        <v>30</v>
      </c>
      <c r="D273" s="145" t="s">
        <v>30</v>
      </c>
      <c r="N273" s="145" t="s">
        <v>30</v>
      </c>
      <c r="O273" s="145" t="s">
        <v>30</v>
      </c>
    </row>
    <row r="274" spans="3:15" s="14" customFormat="1" x14ac:dyDescent="0.25">
      <c r="C274" s="145" t="s">
        <v>30</v>
      </c>
      <c r="D274" s="145" t="s">
        <v>30</v>
      </c>
      <c r="N274" s="145" t="s">
        <v>30</v>
      </c>
      <c r="O274" s="145" t="s">
        <v>30</v>
      </c>
    </row>
    <row r="275" spans="3:15" s="14" customFormat="1" x14ac:dyDescent="0.25">
      <c r="C275" s="145" t="s">
        <v>30</v>
      </c>
      <c r="D275" s="145" t="s">
        <v>30</v>
      </c>
      <c r="N275" s="145" t="s">
        <v>30</v>
      </c>
      <c r="O275" s="145" t="s">
        <v>30</v>
      </c>
    </row>
    <row r="276" spans="3:15" s="14" customFormat="1" x14ac:dyDescent="0.25">
      <c r="C276" s="145" t="s">
        <v>30</v>
      </c>
      <c r="D276" s="145" t="s">
        <v>30</v>
      </c>
      <c r="N276" s="145" t="s">
        <v>30</v>
      </c>
      <c r="O276" s="145" t="s">
        <v>30</v>
      </c>
    </row>
    <row r="277" spans="3:15" s="14" customFormat="1" x14ac:dyDescent="0.25">
      <c r="C277" s="145" t="s">
        <v>30</v>
      </c>
      <c r="D277" s="145" t="s">
        <v>30</v>
      </c>
      <c r="N277" s="145" t="s">
        <v>30</v>
      </c>
      <c r="O277" s="145" t="s">
        <v>30</v>
      </c>
    </row>
    <row r="278" spans="3:15" s="14" customFormat="1" x14ac:dyDescent="0.25">
      <c r="C278" s="145" t="s">
        <v>30</v>
      </c>
      <c r="D278" s="145" t="s">
        <v>30</v>
      </c>
      <c r="N278" s="145" t="s">
        <v>30</v>
      </c>
      <c r="O278" s="145" t="s">
        <v>30</v>
      </c>
    </row>
    <row r="279" spans="3:15" s="14" customFormat="1" x14ac:dyDescent="0.25">
      <c r="C279" s="145" t="s">
        <v>30</v>
      </c>
      <c r="D279" s="145" t="s">
        <v>30</v>
      </c>
      <c r="N279" s="145" t="s">
        <v>30</v>
      </c>
      <c r="O279" s="145" t="s">
        <v>30</v>
      </c>
    </row>
    <row r="280" spans="3:15" s="14" customFormat="1" x14ac:dyDescent="0.25">
      <c r="C280" s="145" t="s">
        <v>30</v>
      </c>
      <c r="D280" s="145" t="s">
        <v>30</v>
      </c>
      <c r="N280" s="145" t="s">
        <v>30</v>
      </c>
      <c r="O280" s="145" t="s">
        <v>30</v>
      </c>
    </row>
    <row r="281" spans="3:15" s="14" customFormat="1" x14ac:dyDescent="0.25">
      <c r="C281" s="145" t="s">
        <v>30</v>
      </c>
      <c r="D281" s="145" t="s">
        <v>30</v>
      </c>
      <c r="N281" s="145" t="s">
        <v>30</v>
      </c>
      <c r="O281" s="145" t="s">
        <v>30</v>
      </c>
    </row>
    <row r="282" spans="3:15" s="14" customFormat="1" x14ac:dyDescent="0.25">
      <c r="C282" s="145" t="s">
        <v>30</v>
      </c>
      <c r="D282" s="145" t="s">
        <v>30</v>
      </c>
      <c r="N282" s="145" t="s">
        <v>30</v>
      </c>
      <c r="O282" s="145" t="s">
        <v>30</v>
      </c>
    </row>
    <row r="283" spans="3:15" s="14" customFormat="1" x14ac:dyDescent="0.25">
      <c r="C283" s="145" t="s">
        <v>30</v>
      </c>
      <c r="D283" s="145" t="s">
        <v>30</v>
      </c>
      <c r="N283" s="145" t="s">
        <v>30</v>
      </c>
      <c r="O283" s="145" t="s">
        <v>30</v>
      </c>
    </row>
    <row r="284" spans="3:15" s="14" customFormat="1" x14ac:dyDescent="0.25">
      <c r="C284" s="145" t="s">
        <v>30</v>
      </c>
      <c r="D284" s="145" t="s">
        <v>30</v>
      </c>
      <c r="N284" s="145" t="s">
        <v>30</v>
      </c>
      <c r="O284" s="145" t="s">
        <v>30</v>
      </c>
    </row>
    <row r="285" spans="3:15" s="14" customFormat="1" x14ac:dyDescent="0.25">
      <c r="C285" s="145" t="s">
        <v>30</v>
      </c>
      <c r="D285" s="145" t="s">
        <v>30</v>
      </c>
      <c r="N285" s="145" t="s">
        <v>30</v>
      </c>
      <c r="O285" s="145" t="s">
        <v>30</v>
      </c>
    </row>
    <row r="286" spans="3:15" s="14" customFormat="1" x14ac:dyDescent="0.25">
      <c r="C286" s="145" t="s">
        <v>30</v>
      </c>
      <c r="D286" s="145" t="s">
        <v>30</v>
      </c>
      <c r="N286" s="145" t="s">
        <v>30</v>
      </c>
      <c r="O286" s="145" t="s">
        <v>30</v>
      </c>
    </row>
    <row r="287" spans="3:15" s="14" customFormat="1" x14ac:dyDescent="0.25">
      <c r="C287" s="145" t="s">
        <v>30</v>
      </c>
      <c r="D287" s="145" t="s">
        <v>30</v>
      </c>
      <c r="N287" s="145" t="s">
        <v>30</v>
      </c>
      <c r="O287" s="145" t="s">
        <v>30</v>
      </c>
    </row>
    <row r="288" spans="3:15" s="14" customFormat="1" x14ac:dyDescent="0.25">
      <c r="C288" s="145" t="s">
        <v>30</v>
      </c>
      <c r="D288" s="145" t="s">
        <v>30</v>
      </c>
      <c r="N288" s="145" t="s">
        <v>30</v>
      </c>
      <c r="O288" s="145" t="s">
        <v>30</v>
      </c>
    </row>
    <row r="289" spans="3:15" s="14" customFormat="1" x14ac:dyDescent="0.25">
      <c r="C289" s="145" t="s">
        <v>30</v>
      </c>
      <c r="D289" s="145" t="s">
        <v>30</v>
      </c>
      <c r="N289" s="145" t="s">
        <v>30</v>
      </c>
      <c r="O289" s="145" t="s">
        <v>30</v>
      </c>
    </row>
    <row r="290" spans="3:15" s="14" customFormat="1" x14ac:dyDescent="0.25">
      <c r="C290" s="145" t="s">
        <v>30</v>
      </c>
      <c r="D290" s="145" t="s">
        <v>30</v>
      </c>
      <c r="N290" s="145" t="s">
        <v>30</v>
      </c>
      <c r="O290" s="145" t="s">
        <v>30</v>
      </c>
    </row>
    <row r="291" spans="3:15" s="14" customFormat="1" x14ac:dyDescent="0.25">
      <c r="C291" s="145" t="s">
        <v>30</v>
      </c>
      <c r="D291" s="145" t="s">
        <v>30</v>
      </c>
      <c r="N291" s="145" t="s">
        <v>30</v>
      </c>
      <c r="O291" s="145" t="s">
        <v>30</v>
      </c>
    </row>
    <row r="292" spans="3:15" s="14" customFormat="1" x14ac:dyDescent="0.25">
      <c r="C292" s="145" t="s">
        <v>30</v>
      </c>
      <c r="D292" s="145" t="s">
        <v>30</v>
      </c>
      <c r="N292" s="145" t="s">
        <v>30</v>
      </c>
      <c r="O292" s="145" t="s">
        <v>30</v>
      </c>
    </row>
    <row r="293" spans="3:15" s="14" customFormat="1" x14ac:dyDescent="0.25">
      <c r="C293" s="145" t="s">
        <v>30</v>
      </c>
      <c r="D293" s="145" t="s">
        <v>30</v>
      </c>
      <c r="N293" s="145" t="s">
        <v>30</v>
      </c>
      <c r="O293" s="145" t="s">
        <v>30</v>
      </c>
    </row>
    <row r="294" spans="3:15" s="14" customFormat="1" x14ac:dyDescent="0.25">
      <c r="C294" s="145" t="s">
        <v>30</v>
      </c>
      <c r="D294" s="145" t="s">
        <v>30</v>
      </c>
      <c r="N294" s="145" t="s">
        <v>30</v>
      </c>
      <c r="O294" s="145" t="s">
        <v>30</v>
      </c>
    </row>
    <row r="295" spans="3:15" s="14" customFormat="1" x14ac:dyDescent="0.25">
      <c r="C295" s="145" t="s">
        <v>30</v>
      </c>
      <c r="D295" s="145" t="s">
        <v>30</v>
      </c>
      <c r="N295" s="145" t="s">
        <v>30</v>
      </c>
      <c r="O295" s="145" t="s">
        <v>30</v>
      </c>
    </row>
    <row r="296" spans="3:15" s="14" customFormat="1" x14ac:dyDescent="0.25">
      <c r="C296" s="145" t="s">
        <v>30</v>
      </c>
      <c r="D296" s="145" t="s">
        <v>30</v>
      </c>
      <c r="N296" s="145" t="s">
        <v>30</v>
      </c>
      <c r="O296" s="145" t="s">
        <v>30</v>
      </c>
    </row>
    <row r="297" spans="3:15" s="14" customFormat="1" x14ac:dyDescent="0.25">
      <c r="C297" s="145" t="s">
        <v>30</v>
      </c>
      <c r="D297" s="145" t="s">
        <v>30</v>
      </c>
      <c r="N297" s="145" t="s">
        <v>30</v>
      </c>
      <c r="O297" s="145" t="s">
        <v>30</v>
      </c>
    </row>
    <row r="298" spans="3:15" s="14" customFormat="1" x14ac:dyDescent="0.25">
      <c r="C298" s="145" t="s">
        <v>30</v>
      </c>
      <c r="D298" s="145" t="s">
        <v>30</v>
      </c>
      <c r="N298" s="145" t="s">
        <v>30</v>
      </c>
      <c r="O298" s="145" t="s">
        <v>30</v>
      </c>
    </row>
    <row r="299" spans="3:15" s="14" customFormat="1" x14ac:dyDescent="0.25">
      <c r="C299" s="145" t="s">
        <v>30</v>
      </c>
      <c r="D299" s="145" t="s">
        <v>30</v>
      </c>
      <c r="N299" s="145" t="s">
        <v>30</v>
      </c>
      <c r="O299" s="145" t="s">
        <v>30</v>
      </c>
    </row>
    <row r="300" spans="3:15" s="14" customFormat="1" x14ac:dyDescent="0.25">
      <c r="C300" s="145" t="s">
        <v>30</v>
      </c>
      <c r="D300" s="145" t="s">
        <v>30</v>
      </c>
      <c r="N300" s="145" t="s">
        <v>30</v>
      </c>
      <c r="O300" s="145" t="s">
        <v>30</v>
      </c>
    </row>
    <row r="301" spans="3:15" s="14" customFormat="1" x14ac:dyDescent="0.25">
      <c r="C301" s="145" t="s">
        <v>30</v>
      </c>
      <c r="D301" s="145" t="s">
        <v>30</v>
      </c>
      <c r="N301" s="145" t="s">
        <v>30</v>
      </c>
      <c r="O301" s="145" t="s">
        <v>30</v>
      </c>
    </row>
    <row r="302" spans="3:15" s="14" customFormat="1" x14ac:dyDescent="0.25">
      <c r="C302" s="145" t="s">
        <v>30</v>
      </c>
      <c r="D302" s="145" t="s">
        <v>30</v>
      </c>
      <c r="N302" s="145" t="s">
        <v>30</v>
      </c>
      <c r="O302" s="145" t="s">
        <v>30</v>
      </c>
    </row>
    <row r="303" spans="3:15" s="14" customFormat="1" x14ac:dyDescent="0.25">
      <c r="C303" s="145" t="s">
        <v>30</v>
      </c>
      <c r="D303" s="145" t="s">
        <v>30</v>
      </c>
      <c r="N303" s="145" t="s">
        <v>30</v>
      </c>
      <c r="O303" s="145" t="s">
        <v>30</v>
      </c>
    </row>
    <row r="304" spans="3:15" s="14" customFormat="1" x14ac:dyDescent="0.25">
      <c r="C304" s="145" t="s">
        <v>30</v>
      </c>
      <c r="D304" s="145" t="s">
        <v>30</v>
      </c>
      <c r="N304" s="145" t="s">
        <v>30</v>
      </c>
      <c r="O304" s="145" t="s">
        <v>30</v>
      </c>
    </row>
    <row r="305" spans="3:15" s="14" customFormat="1" x14ac:dyDescent="0.25">
      <c r="C305" s="145" t="s">
        <v>30</v>
      </c>
      <c r="D305" s="145" t="s">
        <v>30</v>
      </c>
      <c r="N305" s="145" t="s">
        <v>30</v>
      </c>
      <c r="O305" s="145" t="s">
        <v>30</v>
      </c>
    </row>
    <row r="306" spans="3:15" s="14" customFormat="1" x14ac:dyDescent="0.25">
      <c r="C306" s="145" t="s">
        <v>30</v>
      </c>
      <c r="D306" s="145" t="s">
        <v>30</v>
      </c>
      <c r="N306" s="145" t="s">
        <v>30</v>
      </c>
      <c r="O306" s="145" t="s">
        <v>30</v>
      </c>
    </row>
    <row r="307" spans="3:15" s="14" customFormat="1" x14ac:dyDescent="0.25">
      <c r="C307" s="145" t="s">
        <v>30</v>
      </c>
      <c r="D307" s="145" t="s">
        <v>30</v>
      </c>
      <c r="N307" s="145" t="s">
        <v>30</v>
      </c>
      <c r="O307" s="145" t="s">
        <v>30</v>
      </c>
    </row>
    <row r="308" spans="3:15" s="14" customFormat="1" x14ac:dyDescent="0.25">
      <c r="C308" s="145" t="s">
        <v>30</v>
      </c>
      <c r="D308" s="145" t="s">
        <v>30</v>
      </c>
      <c r="N308" s="145" t="s">
        <v>30</v>
      </c>
      <c r="O308" s="145" t="s">
        <v>30</v>
      </c>
    </row>
    <row r="309" spans="3:15" s="14" customFormat="1" x14ac:dyDescent="0.25">
      <c r="C309" s="145" t="s">
        <v>30</v>
      </c>
      <c r="D309" s="145" t="s">
        <v>30</v>
      </c>
      <c r="N309" s="145" t="s">
        <v>30</v>
      </c>
      <c r="O309" s="145" t="s">
        <v>30</v>
      </c>
    </row>
    <row r="310" spans="3:15" s="14" customFormat="1" x14ac:dyDescent="0.25">
      <c r="C310" s="145" t="s">
        <v>30</v>
      </c>
      <c r="D310" s="145" t="s">
        <v>30</v>
      </c>
      <c r="N310" s="145" t="s">
        <v>30</v>
      </c>
      <c r="O310" s="145" t="s">
        <v>30</v>
      </c>
    </row>
    <row r="311" spans="3:15" s="14" customFormat="1" x14ac:dyDescent="0.25">
      <c r="C311" s="145" t="s">
        <v>30</v>
      </c>
      <c r="D311" s="145" t="s">
        <v>30</v>
      </c>
      <c r="N311" s="145" t="s">
        <v>30</v>
      </c>
      <c r="O311" s="145" t="s">
        <v>30</v>
      </c>
    </row>
    <row r="312" spans="3:15" s="14" customFormat="1" x14ac:dyDescent="0.25">
      <c r="C312" s="145" t="s">
        <v>30</v>
      </c>
      <c r="D312" s="145" t="s">
        <v>30</v>
      </c>
      <c r="N312" s="145" t="s">
        <v>30</v>
      </c>
      <c r="O312" s="145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topLeftCell="A43" workbookViewId="0"/>
  </sheetViews>
  <sheetFormatPr defaultRowHeight="12.75" x14ac:dyDescent="0.25"/>
  <cols>
    <col min="1" max="1" width="0.85546875" style="52" customWidth="1"/>
    <col min="2" max="2" width="50.85546875" style="52" customWidth="1"/>
    <col min="3" max="4" width="0.85546875" style="52" customWidth="1"/>
    <col min="5" max="13" width="10.7109375" style="52" customWidth="1"/>
    <col min="14" max="15" width="0.85546875" style="52" customWidth="1"/>
    <col min="16" max="16384" width="9.140625" style="52"/>
  </cols>
  <sheetData>
    <row r="1" spans="1:27" s="4" customFormat="1" ht="15.75" customHeight="1" x14ac:dyDescent="0.2">
      <c r="A1" s="1" t="s">
        <v>159</v>
      </c>
      <c r="B1" s="2"/>
      <c r="C1" s="67"/>
      <c r="D1" s="67"/>
      <c r="E1" s="3"/>
      <c r="F1" s="3"/>
      <c r="G1" s="3"/>
      <c r="H1" s="3"/>
      <c r="I1" s="3"/>
      <c r="J1" s="3"/>
      <c r="K1" s="3"/>
      <c r="L1" s="3"/>
      <c r="M1" s="3"/>
      <c r="N1" s="146"/>
      <c r="O1" s="68"/>
    </row>
    <row r="2" spans="1:27" s="14" customFormat="1" ht="25.5" x14ac:dyDescent="0.25">
      <c r="A2" s="5"/>
      <c r="B2" s="6"/>
      <c r="C2" s="69" t="s">
        <v>30</v>
      </c>
      <c r="D2" s="69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7" t="s">
        <v>30</v>
      </c>
      <c r="O2" s="70" t="s">
        <v>30</v>
      </c>
    </row>
    <row r="3" spans="1:27" s="14" customFormat="1" x14ac:dyDescent="0.25">
      <c r="A3" s="15"/>
      <c r="B3" s="16" t="s">
        <v>5</v>
      </c>
      <c r="C3" s="71" t="s">
        <v>30</v>
      </c>
      <c r="D3" s="71" t="s">
        <v>30</v>
      </c>
      <c r="E3" s="17" t="s">
        <v>147</v>
      </c>
      <c r="F3" s="17" t="s">
        <v>146</v>
      </c>
      <c r="G3" s="17" t="s">
        <v>145</v>
      </c>
      <c r="H3" s="18" t="s">
        <v>144</v>
      </c>
      <c r="I3" s="19"/>
      <c r="J3" s="20"/>
      <c r="K3" s="17" t="s">
        <v>143</v>
      </c>
      <c r="L3" s="17" t="s">
        <v>142</v>
      </c>
      <c r="M3" s="17" t="s">
        <v>141</v>
      </c>
      <c r="N3" s="17" t="s">
        <v>30</v>
      </c>
      <c r="O3" s="72" t="s">
        <v>30</v>
      </c>
    </row>
    <row r="4" spans="1:27" s="26" customFormat="1" x14ac:dyDescent="0.25">
      <c r="A4" s="21"/>
      <c r="B4" s="22" t="s">
        <v>6</v>
      </c>
      <c r="C4" s="148" t="s">
        <v>30</v>
      </c>
      <c r="D4" s="148" t="s">
        <v>30</v>
      </c>
      <c r="E4" s="75">
        <f>E5+E8+E47</f>
        <v>32284</v>
      </c>
      <c r="F4" s="75">
        <f t="shared" ref="F4:M4" si="0">F5+F8+F47</f>
        <v>44814</v>
      </c>
      <c r="G4" s="75">
        <f t="shared" si="0"/>
        <v>43942</v>
      </c>
      <c r="H4" s="76">
        <f t="shared" si="0"/>
        <v>50241</v>
      </c>
      <c r="I4" s="75">
        <f t="shared" si="0"/>
        <v>47591</v>
      </c>
      <c r="J4" s="77">
        <f t="shared" si="0"/>
        <v>46841</v>
      </c>
      <c r="K4" s="75">
        <f t="shared" si="0"/>
        <v>49228</v>
      </c>
      <c r="L4" s="75">
        <f t="shared" si="0"/>
        <v>54247</v>
      </c>
      <c r="M4" s="75">
        <f t="shared" si="0"/>
        <v>64393</v>
      </c>
      <c r="N4" s="149" t="s">
        <v>30</v>
      </c>
      <c r="O4" s="78" t="s">
        <v>30</v>
      </c>
      <c r="AA4" s="27" t="s">
        <v>7</v>
      </c>
    </row>
    <row r="5" spans="1:27" s="14" customFormat="1" x14ac:dyDescent="0.25">
      <c r="A5" s="28"/>
      <c r="B5" s="29" t="s">
        <v>8</v>
      </c>
      <c r="C5" s="150" t="s">
        <v>30</v>
      </c>
      <c r="D5" s="151" t="s">
        <v>30</v>
      </c>
      <c r="E5" s="103">
        <f>SUM(E6:E7)</f>
        <v>23007</v>
      </c>
      <c r="F5" s="103">
        <f t="shared" ref="F5:M5" si="1">SUM(F6:F7)</f>
        <v>24734</v>
      </c>
      <c r="G5" s="103">
        <f t="shared" si="1"/>
        <v>26395</v>
      </c>
      <c r="H5" s="104">
        <f t="shared" si="1"/>
        <v>31839</v>
      </c>
      <c r="I5" s="103">
        <f t="shared" si="1"/>
        <v>30839</v>
      </c>
      <c r="J5" s="105">
        <f t="shared" si="1"/>
        <v>31602</v>
      </c>
      <c r="K5" s="103">
        <f t="shared" si="1"/>
        <v>35099</v>
      </c>
      <c r="L5" s="103">
        <f t="shared" si="1"/>
        <v>34372</v>
      </c>
      <c r="M5" s="103">
        <f t="shared" si="1"/>
        <v>38703</v>
      </c>
      <c r="N5" s="152" t="s">
        <v>30</v>
      </c>
      <c r="O5" s="110" t="s">
        <v>30</v>
      </c>
      <c r="AA5" s="33">
        <v>1</v>
      </c>
    </row>
    <row r="6" spans="1:27" s="14" customFormat="1" x14ac:dyDescent="0.25">
      <c r="A6" s="28"/>
      <c r="B6" s="153" t="s">
        <v>64</v>
      </c>
      <c r="C6" s="154" t="s">
        <v>30</v>
      </c>
      <c r="D6" s="150" t="s">
        <v>30</v>
      </c>
      <c r="E6" s="82">
        <v>19555</v>
      </c>
      <c r="F6" s="82">
        <v>20970</v>
      </c>
      <c r="G6" s="82">
        <v>24017</v>
      </c>
      <c r="H6" s="83">
        <v>27349</v>
      </c>
      <c r="I6" s="82">
        <v>26549</v>
      </c>
      <c r="J6" s="84">
        <v>27200</v>
      </c>
      <c r="K6" s="82">
        <v>30472</v>
      </c>
      <c r="L6" s="82">
        <v>30090</v>
      </c>
      <c r="M6" s="82">
        <v>32719</v>
      </c>
      <c r="N6" s="155" t="s">
        <v>30</v>
      </c>
      <c r="O6" s="111" t="s">
        <v>30</v>
      </c>
      <c r="AA6" s="27" t="s">
        <v>10</v>
      </c>
    </row>
    <row r="7" spans="1:27" s="14" customFormat="1" x14ac:dyDescent="0.25">
      <c r="A7" s="28"/>
      <c r="B7" s="153" t="s">
        <v>65</v>
      </c>
      <c r="C7" s="154" t="s">
        <v>30</v>
      </c>
      <c r="D7" s="156" t="s">
        <v>30</v>
      </c>
      <c r="E7" s="96">
        <v>3452</v>
      </c>
      <c r="F7" s="96">
        <v>3764</v>
      </c>
      <c r="G7" s="96">
        <v>2378</v>
      </c>
      <c r="H7" s="97">
        <v>4490</v>
      </c>
      <c r="I7" s="96">
        <v>4290</v>
      </c>
      <c r="J7" s="98">
        <v>4402</v>
      </c>
      <c r="K7" s="96">
        <v>4627</v>
      </c>
      <c r="L7" s="96">
        <v>4282</v>
      </c>
      <c r="M7" s="96">
        <v>5984</v>
      </c>
      <c r="N7" s="157" t="s">
        <v>30</v>
      </c>
      <c r="O7" s="111" t="s">
        <v>30</v>
      </c>
      <c r="AA7" s="33">
        <v>1</v>
      </c>
    </row>
    <row r="8" spans="1:27" s="14" customFormat="1" x14ac:dyDescent="0.25">
      <c r="A8" s="34"/>
      <c r="B8" s="29" t="s">
        <v>9</v>
      </c>
      <c r="C8" s="154" t="s">
        <v>30</v>
      </c>
      <c r="D8" s="158" t="s">
        <v>30</v>
      </c>
      <c r="E8" s="103">
        <f>SUM(E9:E46)</f>
        <v>9277</v>
      </c>
      <c r="F8" s="103">
        <f t="shared" ref="F8:M8" si="2">SUM(F9:F46)</f>
        <v>20080</v>
      </c>
      <c r="G8" s="103">
        <f t="shared" si="2"/>
        <v>17547</v>
      </c>
      <c r="H8" s="104">
        <f t="shared" si="2"/>
        <v>18402</v>
      </c>
      <c r="I8" s="103">
        <f t="shared" si="2"/>
        <v>16752</v>
      </c>
      <c r="J8" s="105">
        <f t="shared" si="2"/>
        <v>15239</v>
      </c>
      <c r="K8" s="103">
        <f t="shared" si="2"/>
        <v>14129</v>
      </c>
      <c r="L8" s="103">
        <f t="shared" si="2"/>
        <v>19875</v>
      </c>
      <c r="M8" s="103">
        <f t="shared" si="2"/>
        <v>25690</v>
      </c>
      <c r="N8" s="159" t="s">
        <v>30</v>
      </c>
      <c r="O8" s="111" t="s">
        <v>30</v>
      </c>
      <c r="AA8" s="27" t="s">
        <v>13</v>
      </c>
    </row>
    <row r="9" spans="1:27" s="14" customFormat="1" x14ac:dyDescent="0.25">
      <c r="A9" s="34"/>
      <c r="B9" s="160" t="s">
        <v>66</v>
      </c>
      <c r="C9" s="154" t="s">
        <v>30</v>
      </c>
      <c r="D9" s="150" t="s">
        <v>30</v>
      </c>
      <c r="E9" s="82">
        <v>614</v>
      </c>
      <c r="F9" s="82">
        <v>376</v>
      </c>
      <c r="G9" s="82">
        <v>145</v>
      </c>
      <c r="H9" s="83">
        <v>182</v>
      </c>
      <c r="I9" s="82">
        <v>182</v>
      </c>
      <c r="J9" s="84">
        <v>192</v>
      </c>
      <c r="K9" s="82">
        <v>216</v>
      </c>
      <c r="L9" s="82">
        <v>325</v>
      </c>
      <c r="M9" s="82">
        <v>478</v>
      </c>
      <c r="N9" s="155" t="s">
        <v>30</v>
      </c>
      <c r="O9" s="111" t="s">
        <v>30</v>
      </c>
      <c r="AA9" s="14" t="s">
        <v>30</v>
      </c>
    </row>
    <row r="10" spans="1:27" s="14" customFormat="1" x14ac:dyDescent="0.25">
      <c r="A10" s="34"/>
      <c r="B10" s="160" t="s">
        <v>67</v>
      </c>
      <c r="C10" s="154" t="s">
        <v>30</v>
      </c>
      <c r="D10" s="154" t="s">
        <v>30</v>
      </c>
      <c r="E10" s="89">
        <v>440</v>
      </c>
      <c r="F10" s="89">
        <v>1408</v>
      </c>
      <c r="G10" s="89">
        <v>917</v>
      </c>
      <c r="H10" s="90">
        <v>60</v>
      </c>
      <c r="I10" s="89">
        <v>60</v>
      </c>
      <c r="J10" s="91">
        <v>212</v>
      </c>
      <c r="K10" s="89">
        <v>410</v>
      </c>
      <c r="L10" s="89">
        <v>130</v>
      </c>
      <c r="M10" s="89">
        <v>137</v>
      </c>
      <c r="N10" s="161" t="s">
        <v>30</v>
      </c>
      <c r="O10" s="111" t="s">
        <v>30</v>
      </c>
    </row>
    <row r="11" spans="1:27" s="14" customFormat="1" x14ac:dyDescent="0.25">
      <c r="A11" s="34"/>
      <c r="B11" s="160" t="s">
        <v>68</v>
      </c>
      <c r="C11" s="154" t="s">
        <v>30</v>
      </c>
      <c r="D11" s="154" t="s">
        <v>30</v>
      </c>
      <c r="E11" s="89">
        <v>24</v>
      </c>
      <c r="F11" s="89">
        <v>20</v>
      </c>
      <c r="G11" s="89">
        <v>9</v>
      </c>
      <c r="H11" s="90">
        <v>0</v>
      </c>
      <c r="I11" s="89">
        <v>0</v>
      </c>
      <c r="J11" s="91">
        <v>16</v>
      </c>
      <c r="K11" s="89">
        <v>0</v>
      </c>
      <c r="L11" s="89">
        <v>0</v>
      </c>
      <c r="M11" s="89">
        <v>0</v>
      </c>
      <c r="N11" s="161" t="s">
        <v>30</v>
      </c>
      <c r="O11" s="111" t="s">
        <v>30</v>
      </c>
    </row>
    <row r="12" spans="1:27" s="14" customFormat="1" x14ac:dyDescent="0.25">
      <c r="A12" s="34"/>
      <c r="B12" s="160" t="s">
        <v>69</v>
      </c>
      <c r="C12" s="154" t="s">
        <v>30</v>
      </c>
      <c r="D12" s="154" t="s">
        <v>30</v>
      </c>
      <c r="E12" s="89">
        <v>0</v>
      </c>
      <c r="F12" s="89">
        <v>62</v>
      </c>
      <c r="G12" s="89">
        <v>71</v>
      </c>
      <c r="H12" s="90">
        <v>0</v>
      </c>
      <c r="I12" s="89">
        <v>0</v>
      </c>
      <c r="J12" s="91">
        <v>0</v>
      </c>
      <c r="K12" s="89">
        <v>0</v>
      </c>
      <c r="L12" s="89">
        <v>0</v>
      </c>
      <c r="M12" s="89">
        <v>0</v>
      </c>
      <c r="N12" s="161" t="s">
        <v>30</v>
      </c>
      <c r="O12" s="111" t="s">
        <v>30</v>
      </c>
    </row>
    <row r="13" spans="1:27" s="14" customFormat="1" x14ac:dyDescent="0.25">
      <c r="A13" s="34"/>
      <c r="B13" s="160" t="s">
        <v>70</v>
      </c>
      <c r="C13" s="154" t="s">
        <v>30</v>
      </c>
      <c r="D13" s="154" t="s">
        <v>30</v>
      </c>
      <c r="E13" s="89">
        <v>0</v>
      </c>
      <c r="F13" s="89">
        <v>0</v>
      </c>
      <c r="G13" s="89">
        <v>1</v>
      </c>
      <c r="H13" s="90">
        <v>0</v>
      </c>
      <c r="I13" s="89">
        <v>0</v>
      </c>
      <c r="J13" s="91">
        <v>0</v>
      </c>
      <c r="K13" s="89">
        <v>0</v>
      </c>
      <c r="L13" s="89">
        <v>0</v>
      </c>
      <c r="M13" s="89">
        <v>0</v>
      </c>
      <c r="N13" s="161" t="s">
        <v>30</v>
      </c>
      <c r="O13" s="111" t="s">
        <v>30</v>
      </c>
    </row>
    <row r="14" spans="1:27" s="14" customFormat="1" x14ac:dyDescent="0.25">
      <c r="A14" s="34"/>
      <c r="B14" s="160" t="s">
        <v>71</v>
      </c>
      <c r="C14" s="154" t="s">
        <v>30</v>
      </c>
      <c r="D14" s="154" t="s">
        <v>30</v>
      </c>
      <c r="E14" s="89">
        <v>460</v>
      </c>
      <c r="F14" s="89">
        <v>1335</v>
      </c>
      <c r="G14" s="89">
        <v>372</v>
      </c>
      <c r="H14" s="90">
        <v>1094</v>
      </c>
      <c r="I14" s="89">
        <v>1094</v>
      </c>
      <c r="J14" s="91">
        <v>357</v>
      </c>
      <c r="K14" s="89">
        <v>712</v>
      </c>
      <c r="L14" s="89">
        <v>1365</v>
      </c>
      <c r="M14" s="89">
        <v>1448</v>
      </c>
      <c r="N14" s="161" t="s">
        <v>30</v>
      </c>
      <c r="O14" s="111" t="s">
        <v>30</v>
      </c>
    </row>
    <row r="15" spans="1:27" s="14" customFormat="1" x14ac:dyDescent="0.25">
      <c r="A15" s="34"/>
      <c r="B15" s="160" t="s">
        <v>72</v>
      </c>
      <c r="C15" s="154" t="s">
        <v>30</v>
      </c>
      <c r="D15" s="154" t="s">
        <v>30</v>
      </c>
      <c r="E15" s="89">
        <v>167</v>
      </c>
      <c r="F15" s="89">
        <v>216</v>
      </c>
      <c r="G15" s="89">
        <v>191</v>
      </c>
      <c r="H15" s="90">
        <v>778</v>
      </c>
      <c r="I15" s="89">
        <v>578</v>
      </c>
      <c r="J15" s="91">
        <v>208</v>
      </c>
      <c r="K15" s="89">
        <v>242</v>
      </c>
      <c r="L15" s="89">
        <v>477</v>
      </c>
      <c r="M15" s="89">
        <v>522</v>
      </c>
      <c r="N15" s="161" t="s">
        <v>30</v>
      </c>
      <c r="O15" s="111" t="s">
        <v>30</v>
      </c>
    </row>
    <row r="16" spans="1:27" s="14" customFormat="1" x14ac:dyDescent="0.25">
      <c r="A16" s="34"/>
      <c r="B16" s="160" t="s">
        <v>73</v>
      </c>
      <c r="C16" s="154" t="s">
        <v>30</v>
      </c>
      <c r="D16" s="154" t="s">
        <v>30</v>
      </c>
      <c r="E16" s="89">
        <v>286</v>
      </c>
      <c r="F16" s="89">
        <v>0</v>
      </c>
      <c r="G16" s="89">
        <v>0</v>
      </c>
      <c r="H16" s="90">
        <v>0</v>
      </c>
      <c r="I16" s="89">
        <v>0</v>
      </c>
      <c r="J16" s="91">
        <v>0</v>
      </c>
      <c r="K16" s="89">
        <v>0</v>
      </c>
      <c r="L16" s="89">
        <v>0</v>
      </c>
      <c r="M16" s="89">
        <v>0</v>
      </c>
      <c r="N16" s="161" t="s">
        <v>30</v>
      </c>
      <c r="O16" s="111" t="s">
        <v>30</v>
      </c>
    </row>
    <row r="17" spans="1:15" s="14" customFormat="1" x14ac:dyDescent="0.25">
      <c r="A17" s="34"/>
      <c r="B17" s="160" t="s">
        <v>74</v>
      </c>
      <c r="C17" s="154" t="s">
        <v>30</v>
      </c>
      <c r="D17" s="154" t="s">
        <v>30</v>
      </c>
      <c r="E17" s="89">
        <v>2008</v>
      </c>
      <c r="F17" s="89">
        <v>0</v>
      </c>
      <c r="G17" s="89">
        <v>0</v>
      </c>
      <c r="H17" s="90">
        <v>0</v>
      </c>
      <c r="I17" s="89">
        <v>0</v>
      </c>
      <c r="J17" s="91">
        <v>0</v>
      </c>
      <c r="K17" s="89">
        <v>0</v>
      </c>
      <c r="L17" s="89">
        <v>0</v>
      </c>
      <c r="M17" s="89">
        <v>0</v>
      </c>
      <c r="N17" s="161" t="s">
        <v>30</v>
      </c>
      <c r="O17" s="111" t="s">
        <v>30</v>
      </c>
    </row>
    <row r="18" spans="1:15" s="14" customFormat="1" x14ac:dyDescent="0.25">
      <c r="A18" s="34"/>
      <c r="B18" s="160" t="s">
        <v>75</v>
      </c>
      <c r="C18" s="154" t="s">
        <v>30</v>
      </c>
      <c r="D18" s="154" t="s">
        <v>30</v>
      </c>
      <c r="E18" s="89">
        <v>195</v>
      </c>
      <c r="F18" s="89">
        <v>0</v>
      </c>
      <c r="G18" s="89">
        <v>0</v>
      </c>
      <c r="H18" s="90">
        <v>0</v>
      </c>
      <c r="I18" s="89">
        <v>0</v>
      </c>
      <c r="J18" s="91">
        <v>0</v>
      </c>
      <c r="K18" s="89">
        <v>0</v>
      </c>
      <c r="L18" s="89">
        <v>0</v>
      </c>
      <c r="M18" s="89">
        <v>0</v>
      </c>
      <c r="N18" s="161" t="s">
        <v>30</v>
      </c>
      <c r="O18" s="111" t="s">
        <v>30</v>
      </c>
    </row>
    <row r="19" spans="1:15" s="14" customFormat="1" x14ac:dyDescent="0.25">
      <c r="A19" s="34"/>
      <c r="B19" s="160" t="s">
        <v>76</v>
      </c>
      <c r="C19" s="154" t="s">
        <v>30</v>
      </c>
      <c r="D19" s="154" t="s">
        <v>30</v>
      </c>
      <c r="E19" s="89">
        <v>0</v>
      </c>
      <c r="F19" s="89">
        <v>0</v>
      </c>
      <c r="G19" s="89">
        <v>0</v>
      </c>
      <c r="H19" s="90">
        <v>0</v>
      </c>
      <c r="I19" s="89">
        <v>0</v>
      </c>
      <c r="J19" s="91">
        <v>0</v>
      </c>
      <c r="K19" s="89">
        <v>0</v>
      </c>
      <c r="L19" s="89">
        <v>0</v>
      </c>
      <c r="M19" s="89">
        <v>0</v>
      </c>
      <c r="N19" s="161" t="s">
        <v>30</v>
      </c>
      <c r="O19" s="111" t="s">
        <v>30</v>
      </c>
    </row>
    <row r="20" spans="1:15" s="14" customFormat="1" x14ac:dyDescent="0.25">
      <c r="A20" s="34"/>
      <c r="B20" s="160" t="s">
        <v>77</v>
      </c>
      <c r="C20" s="154" t="s">
        <v>30</v>
      </c>
      <c r="D20" s="154" t="s">
        <v>30</v>
      </c>
      <c r="E20" s="89">
        <v>0</v>
      </c>
      <c r="F20" s="89">
        <v>0</v>
      </c>
      <c r="G20" s="89">
        <v>0</v>
      </c>
      <c r="H20" s="90">
        <v>0</v>
      </c>
      <c r="I20" s="89">
        <v>0</v>
      </c>
      <c r="J20" s="91">
        <v>0</v>
      </c>
      <c r="K20" s="89">
        <v>0</v>
      </c>
      <c r="L20" s="89">
        <v>0</v>
      </c>
      <c r="M20" s="89">
        <v>0</v>
      </c>
      <c r="N20" s="161" t="s">
        <v>30</v>
      </c>
      <c r="O20" s="111" t="s">
        <v>30</v>
      </c>
    </row>
    <row r="21" spans="1:15" s="14" customFormat="1" x14ac:dyDescent="0.25">
      <c r="A21" s="34"/>
      <c r="B21" s="160" t="s">
        <v>78</v>
      </c>
      <c r="C21" s="154" t="s">
        <v>30</v>
      </c>
      <c r="D21" s="154" t="s">
        <v>30</v>
      </c>
      <c r="E21" s="89">
        <v>0</v>
      </c>
      <c r="F21" s="89">
        <v>0</v>
      </c>
      <c r="G21" s="89">
        <v>0</v>
      </c>
      <c r="H21" s="90">
        <v>0</v>
      </c>
      <c r="I21" s="89">
        <v>0</v>
      </c>
      <c r="J21" s="91">
        <v>0</v>
      </c>
      <c r="K21" s="89">
        <v>0</v>
      </c>
      <c r="L21" s="89">
        <v>0</v>
      </c>
      <c r="M21" s="89">
        <v>0</v>
      </c>
      <c r="N21" s="161" t="s">
        <v>30</v>
      </c>
      <c r="O21" s="111" t="s">
        <v>30</v>
      </c>
    </row>
    <row r="22" spans="1:15" s="14" customFormat="1" x14ac:dyDescent="0.25">
      <c r="A22" s="34"/>
      <c r="B22" s="160" t="s">
        <v>79</v>
      </c>
      <c r="C22" s="154" t="s">
        <v>30</v>
      </c>
      <c r="D22" s="154" t="s">
        <v>30</v>
      </c>
      <c r="E22" s="89">
        <v>68</v>
      </c>
      <c r="F22" s="89">
        <v>2834</v>
      </c>
      <c r="G22" s="89">
        <v>6202</v>
      </c>
      <c r="H22" s="90">
        <v>2142</v>
      </c>
      <c r="I22" s="89">
        <v>2492</v>
      </c>
      <c r="J22" s="91">
        <v>2068</v>
      </c>
      <c r="K22" s="89">
        <v>1338</v>
      </c>
      <c r="L22" s="89">
        <v>4171</v>
      </c>
      <c r="M22" s="89">
        <v>4392</v>
      </c>
      <c r="N22" s="161" t="s">
        <v>30</v>
      </c>
      <c r="O22" s="111" t="s">
        <v>30</v>
      </c>
    </row>
    <row r="23" spans="1:15" s="14" customFormat="1" x14ac:dyDescent="0.25">
      <c r="A23" s="34"/>
      <c r="B23" s="160" t="s">
        <v>80</v>
      </c>
      <c r="C23" s="154" t="s">
        <v>30</v>
      </c>
      <c r="D23" s="154" t="s">
        <v>30</v>
      </c>
      <c r="E23" s="89">
        <v>8</v>
      </c>
      <c r="F23" s="89">
        <v>4428</v>
      </c>
      <c r="G23" s="89">
        <v>3161</v>
      </c>
      <c r="H23" s="90">
        <v>3247</v>
      </c>
      <c r="I23" s="89">
        <v>2547</v>
      </c>
      <c r="J23" s="91">
        <v>3197</v>
      </c>
      <c r="K23" s="89">
        <v>1865</v>
      </c>
      <c r="L23" s="89">
        <v>4200</v>
      </c>
      <c r="M23" s="89">
        <v>5725</v>
      </c>
      <c r="N23" s="161" t="s">
        <v>30</v>
      </c>
      <c r="O23" s="111" t="s">
        <v>30</v>
      </c>
    </row>
    <row r="24" spans="1:15" s="14" customFormat="1" x14ac:dyDescent="0.25">
      <c r="A24" s="34"/>
      <c r="B24" s="160" t="s">
        <v>81</v>
      </c>
      <c r="C24" s="154" t="s">
        <v>30</v>
      </c>
      <c r="D24" s="154" t="s">
        <v>30</v>
      </c>
      <c r="E24" s="89">
        <v>0</v>
      </c>
      <c r="F24" s="89">
        <v>0</v>
      </c>
      <c r="G24" s="89">
        <v>0</v>
      </c>
      <c r="H24" s="90">
        <v>0</v>
      </c>
      <c r="I24" s="89">
        <v>0</v>
      </c>
      <c r="J24" s="91">
        <v>0</v>
      </c>
      <c r="K24" s="89">
        <v>0</v>
      </c>
      <c r="L24" s="89">
        <v>0</v>
      </c>
      <c r="M24" s="89">
        <v>0</v>
      </c>
      <c r="N24" s="161" t="s">
        <v>30</v>
      </c>
      <c r="O24" s="111" t="s">
        <v>30</v>
      </c>
    </row>
    <row r="25" spans="1:15" s="14" customFormat="1" x14ac:dyDescent="0.25">
      <c r="A25" s="34"/>
      <c r="B25" s="160" t="s">
        <v>82</v>
      </c>
      <c r="C25" s="154" t="s">
        <v>30</v>
      </c>
      <c r="D25" s="154" t="s">
        <v>30</v>
      </c>
      <c r="E25" s="89">
        <v>3</v>
      </c>
      <c r="F25" s="89">
        <v>4</v>
      </c>
      <c r="G25" s="89">
        <v>11</v>
      </c>
      <c r="H25" s="90">
        <v>0</v>
      </c>
      <c r="I25" s="89">
        <v>0</v>
      </c>
      <c r="J25" s="91">
        <v>2</v>
      </c>
      <c r="K25" s="89">
        <v>0</v>
      </c>
      <c r="L25" s="89">
        <v>0</v>
      </c>
      <c r="M25" s="89">
        <v>0</v>
      </c>
      <c r="N25" s="161" t="s">
        <v>30</v>
      </c>
      <c r="O25" s="111" t="s">
        <v>30</v>
      </c>
    </row>
    <row r="26" spans="1:15" s="14" customFormat="1" x14ac:dyDescent="0.25">
      <c r="A26" s="34"/>
      <c r="B26" s="160" t="s">
        <v>83</v>
      </c>
      <c r="C26" s="154" t="s">
        <v>30</v>
      </c>
      <c r="D26" s="154" t="s">
        <v>30</v>
      </c>
      <c r="E26" s="89">
        <v>0</v>
      </c>
      <c r="F26" s="89">
        <v>0</v>
      </c>
      <c r="G26" s="89">
        <v>0</v>
      </c>
      <c r="H26" s="90">
        <v>0</v>
      </c>
      <c r="I26" s="89">
        <v>0</v>
      </c>
      <c r="J26" s="91">
        <v>0</v>
      </c>
      <c r="K26" s="89">
        <v>0</v>
      </c>
      <c r="L26" s="89">
        <v>0</v>
      </c>
      <c r="M26" s="89">
        <v>0</v>
      </c>
      <c r="N26" s="161" t="s">
        <v>30</v>
      </c>
      <c r="O26" s="111" t="s">
        <v>30</v>
      </c>
    </row>
    <row r="27" spans="1:15" s="14" customFormat="1" x14ac:dyDescent="0.25">
      <c r="A27" s="34"/>
      <c r="B27" s="160" t="s">
        <v>84</v>
      </c>
      <c r="C27" s="154" t="s">
        <v>30</v>
      </c>
      <c r="D27" s="154" t="s">
        <v>30</v>
      </c>
      <c r="E27" s="89">
        <v>0</v>
      </c>
      <c r="F27" s="89">
        <v>0</v>
      </c>
      <c r="G27" s="89">
        <v>0</v>
      </c>
      <c r="H27" s="90">
        <v>0</v>
      </c>
      <c r="I27" s="89">
        <v>0</v>
      </c>
      <c r="J27" s="91">
        <v>1</v>
      </c>
      <c r="K27" s="89">
        <v>0</v>
      </c>
      <c r="L27" s="89">
        <v>0</v>
      </c>
      <c r="M27" s="89">
        <v>0</v>
      </c>
      <c r="N27" s="161" t="s">
        <v>30</v>
      </c>
      <c r="O27" s="111" t="s">
        <v>30</v>
      </c>
    </row>
    <row r="28" spans="1:15" s="14" customFormat="1" x14ac:dyDescent="0.25">
      <c r="A28" s="34"/>
      <c r="B28" s="160" t="s">
        <v>85</v>
      </c>
      <c r="C28" s="154" t="s">
        <v>30</v>
      </c>
      <c r="D28" s="154" t="s">
        <v>30</v>
      </c>
      <c r="E28" s="89">
        <v>0</v>
      </c>
      <c r="F28" s="89">
        <v>0</v>
      </c>
      <c r="G28" s="89">
        <v>0</v>
      </c>
      <c r="H28" s="90">
        <v>0</v>
      </c>
      <c r="I28" s="89">
        <v>0</v>
      </c>
      <c r="J28" s="91">
        <v>0</v>
      </c>
      <c r="K28" s="89">
        <v>0</v>
      </c>
      <c r="L28" s="89">
        <v>0</v>
      </c>
      <c r="M28" s="89">
        <v>0</v>
      </c>
      <c r="N28" s="161" t="s">
        <v>30</v>
      </c>
      <c r="O28" s="111" t="s">
        <v>30</v>
      </c>
    </row>
    <row r="29" spans="1:15" s="14" customFormat="1" x14ac:dyDescent="0.25">
      <c r="A29" s="34"/>
      <c r="B29" s="160" t="s">
        <v>86</v>
      </c>
      <c r="C29" s="154" t="s">
        <v>30</v>
      </c>
      <c r="D29" s="154" t="s">
        <v>30</v>
      </c>
      <c r="E29" s="89">
        <v>16</v>
      </c>
      <c r="F29" s="89">
        <v>0</v>
      </c>
      <c r="G29" s="89">
        <v>10</v>
      </c>
      <c r="H29" s="90">
        <v>15</v>
      </c>
      <c r="I29" s="89">
        <v>15</v>
      </c>
      <c r="J29" s="91">
        <v>17</v>
      </c>
      <c r="K29" s="89">
        <v>20</v>
      </c>
      <c r="L29" s="89">
        <v>30</v>
      </c>
      <c r="M29" s="89">
        <v>73</v>
      </c>
      <c r="N29" s="161" t="s">
        <v>30</v>
      </c>
      <c r="O29" s="111" t="s">
        <v>30</v>
      </c>
    </row>
    <row r="30" spans="1:15" s="14" customFormat="1" x14ac:dyDescent="0.25">
      <c r="A30" s="34"/>
      <c r="B30" s="160" t="s">
        <v>87</v>
      </c>
      <c r="C30" s="154" t="s">
        <v>30</v>
      </c>
      <c r="D30" s="154" t="s">
        <v>30</v>
      </c>
      <c r="E30" s="89">
        <v>6</v>
      </c>
      <c r="F30" s="89">
        <v>4</v>
      </c>
      <c r="G30" s="89">
        <v>13</v>
      </c>
      <c r="H30" s="90">
        <v>0</v>
      </c>
      <c r="I30" s="89">
        <v>0</v>
      </c>
      <c r="J30" s="91">
        <v>17</v>
      </c>
      <c r="K30" s="89">
        <v>0</v>
      </c>
      <c r="L30" s="89">
        <v>0</v>
      </c>
      <c r="M30" s="89">
        <v>0</v>
      </c>
      <c r="N30" s="161" t="s">
        <v>30</v>
      </c>
      <c r="O30" s="111" t="s">
        <v>30</v>
      </c>
    </row>
    <row r="31" spans="1:15" s="14" customFormat="1" x14ac:dyDescent="0.25">
      <c r="A31" s="34"/>
      <c r="B31" s="160" t="s">
        <v>88</v>
      </c>
      <c r="C31" s="154" t="s">
        <v>30</v>
      </c>
      <c r="D31" s="154" t="s">
        <v>30</v>
      </c>
      <c r="E31" s="89">
        <v>0</v>
      </c>
      <c r="F31" s="89">
        <v>0</v>
      </c>
      <c r="G31" s="89">
        <v>0</v>
      </c>
      <c r="H31" s="90">
        <v>0</v>
      </c>
      <c r="I31" s="89">
        <v>0</v>
      </c>
      <c r="J31" s="91">
        <v>0</v>
      </c>
      <c r="K31" s="89">
        <v>0</v>
      </c>
      <c r="L31" s="89">
        <v>0</v>
      </c>
      <c r="M31" s="89">
        <v>0</v>
      </c>
      <c r="N31" s="161" t="s">
        <v>30</v>
      </c>
      <c r="O31" s="111" t="s">
        <v>30</v>
      </c>
    </row>
    <row r="32" spans="1:15" s="14" customFormat="1" x14ac:dyDescent="0.25">
      <c r="A32" s="34"/>
      <c r="B32" s="160" t="s">
        <v>89</v>
      </c>
      <c r="C32" s="154" t="s">
        <v>30</v>
      </c>
      <c r="D32" s="154" t="s">
        <v>30</v>
      </c>
      <c r="E32" s="89">
        <v>9</v>
      </c>
      <c r="F32" s="89">
        <v>175</v>
      </c>
      <c r="G32" s="89">
        <v>2</v>
      </c>
      <c r="H32" s="90">
        <v>0</v>
      </c>
      <c r="I32" s="89">
        <v>0</v>
      </c>
      <c r="J32" s="91">
        <v>2</v>
      </c>
      <c r="K32" s="89">
        <v>0</v>
      </c>
      <c r="L32" s="89">
        <v>0</v>
      </c>
      <c r="M32" s="89">
        <v>0</v>
      </c>
      <c r="N32" s="161" t="s">
        <v>30</v>
      </c>
      <c r="O32" s="111" t="s">
        <v>30</v>
      </c>
    </row>
    <row r="33" spans="1:15" s="14" customFormat="1" x14ac:dyDescent="0.25">
      <c r="A33" s="34"/>
      <c r="B33" s="160" t="s">
        <v>90</v>
      </c>
      <c r="C33" s="154" t="s">
        <v>30</v>
      </c>
      <c r="D33" s="154" t="s">
        <v>30</v>
      </c>
      <c r="E33" s="89">
        <v>0</v>
      </c>
      <c r="F33" s="89">
        <v>0</v>
      </c>
      <c r="G33" s="89">
        <v>0</v>
      </c>
      <c r="H33" s="90">
        <v>0</v>
      </c>
      <c r="I33" s="89">
        <v>0</v>
      </c>
      <c r="J33" s="91">
        <v>0</v>
      </c>
      <c r="K33" s="89">
        <v>0</v>
      </c>
      <c r="L33" s="89">
        <v>0</v>
      </c>
      <c r="M33" s="89">
        <v>0</v>
      </c>
      <c r="N33" s="161" t="s">
        <v>30</v>
      </c>
      <c r="O33" s="111" t="s">
        <v>30</v>
      </c>
    </row>
    <row r="34" spans="1:15" s="14" customFormat="1" x14ac:dyDescent="0.25">
      <c r="A34" s="34"/>
      <c r="B34" s="160" t="s">
        <v>91</v>
      </c>
      <c r="C34" s="154" t="s">
        <v>30</v>
      </c>
      <c r="D34" s="154" t="s">
        <v>30</v>
      </c>
      <c r="E34" s="89">
        <v>0</v>
      </c>
      <c r="F34" s="89">
        <v>0</v>
      </c>
      <c r="G34" s="89">
        <v>0</v>
      </c>
      <c r="H34" s="90">
        <v>0</v>
      </c>
      <c r="I34" s="89">
        <v>0</v>
      </c>
      <c r="J34" s="91">
        <v>0</v>
      </c>
      <c r="K34" s="89">
        <v>0</v>
      </c>
      <c r="L34" s="89">
        <v>0</v>
      </c>
      <c r="M34" s="89">
        <v>0</v>
      </c>
      <c r="N34" s="161" t="s">
        <v>30</v>
      </c>
      <c r="O34" s="111" t="s">
        <v>30</v>
      </c>
    </row>
    <row r="35" spans="1:15" s="14" customFormat="1" x14ac:dyDescent="0.25">
      <c r="A35" s="34"/>
      <c r="B35" s="160" t="s">
        <v>92</v>
      </c>
      <c r="C35" s="154" t="s">
        <v>30</v>
      </c>
      <c r="D35" s="154" t="s">
        <v>30</v>
      </c>
      <c r="E35" s="89">
        <v>0</v>
      </c>
      <c r="F35" s="89">
        <v>0</v>
      </c>
      <c r="G35" s="89">
        <v>0</v>
      </c>
      <c r="H35" s="90">
        <v>0</v>
      </c>
      <c r="I35" s="89">
        <v>0</v>
      </c>
      <c r="J35" s="91">
        <v>0</v>
      </c>
      <c r="K35" s="89">
        <v>0</v>
      </c>
      <c r="L35" s="89">
        <v>0</v>
      </c>
      <c r="M35" s="89">
        <v>0</v>
      </c>
      <c r="N35" s="161" t="s">
        <v>30</v>
      </c>
      <c r="O35" s="111" t="s">
        <v>30</v>
      </c>
    </row>
    <row r="36" spans="1:15" s="14" customFormat="1" x14ac:dyDescent="0.25">
      <c r="A36" s="34"/>
      <c r="B36" s="160" t="s">
        <v>93</v>
      </c>
      <c r="C36" s="154" t="s">
        <v>30</v>
      </c>
      <c r="D36" s="154" t="s">
        <v>30</v>
      </c>
      <c r="E36" s="89">
        <v>0</v>
      </c>
      <c r="F36" s="89">
        <v>0</v>
      </c>
      <c r="G36" s="89">
        <v>0</v>
      </c>
      <c r="H36" s="90">
        <v>0</v>
      </c>
      <c r="I36" s="89">
        <v>0</v>
      </c>
      <c r="J36" s="91">
        <v>331</v>
      </c>
      <c r="K36" s="89">
        <v>0</v>
      </c>
      <c r="L36" s="89">
        <v>0</v>
      </c>
      <c r="M36" s="89">
        <v>0</v>
      </c>
      <c r="N36" s="161" t="s">
        <v>30</v>
      </c>
      <c r="O36" s="111" t="s">
        <v>30</v>
      </c>
    </row>
    <row r="37" spans="1:15" s="14" customFormat="1" x14ac:dyDescent="0.25">
      <c r="A37" s="34"/>
      <c r="B37" s="160" t="s">
        <v>94</v>
      </c>
      <c r="C37" s="154" t="s">
        <v>30</v>
      </c>
      <c r="D37" s="154" t="s">
        <v>30</v>
      </c>
      <c r="E37" s="89">
        <v>56</v>
      </c>
      <c r="F37" s="89">
        <v>399</v>
      </c>
      <c r="G37" s="89">
        <v>139</v>
      </c>
      <c r="H37" s="90">
        <v>1900</v>
      </c>
      <c r="I37" s="89">
        <v>1900</v>
      </c>
      <c r="J37" s="91">
        <v>632</v>
      </c>
      <c r="K37" s="89">
        <v>2971</v>
      </c>
      <c r="L37" s="89">
        <v>1004</v>
      </c>
      <c r="M37" s="89">
        <v>1065</v>
      </c>
      <c r="N37" s="161" t="s">
        <v>30</v>
      </c>
      <c r="O37" s="111" t="s">
        <v>30</v>
      </c>
    </row>
    <row r="38" spans="1:15" s="14" customFormat="1" x14ac:dyDescent="0.25">
      <c r="A38" s="34"/>
      <c r="B38" s="160" t="s">
        <v>95</v>
      </c>
      <c r="C38" s="154" t="s">
        <v>30</v>
      </c>
      <c r="D38" s="154" t="s">
        <v>30</v>
      </c>
      <c r="E38" s="89">
        <v>248</v>
      </c>
      <c r="F38" s="89">
        <v>228</v>
      </c>
      <c r="G38" s="89">
        <v>221</v>
      </c>
      <c r="H38" s="90">
        <v>350</v>
      </c>
      <c r="I38" s="89">
        <v>350</v>
      </c>
      <c r="J38" s="91">
        <v>268</v>
      </c>
      <c r="K38" s="89">
        <v>100</v>
      </c>
      <c r="L38" s="89">
        <v>899</v>
      </c>
      <c r="M38" s="89">
        <v>1355</v>
      </c>
      <c r="N38" s="161" t="s">
        <v>30</v>
      </c>
      <c r="O38" s="111" t="s">
        <v>30</v>
      </c>
    </row>
    <row r="39" spans="1:15" s="14" customFormat="1" x14ac:dyDescent="0.25">
      <c r="A39" s="34"/>
      <c r="B39" s="160" t="s">
        <v>96</v>
      </c>
      <c r="C39" s="154" t="s">
        <v>30</v>
      </c>
      <c r="D39" s="154" t="s">
        <v>30</v>
      </c>
      <c r="E39" s="89">
        <v>78</v>
      </c>
      <c r="F39" s="89">
        <v>178</v>
      </c>
      <c r="G39" s="89">
        <v>0</v>
      </c>
      <c r="H39" s="90">
        <v>100</v>
      </c>
      <c r="I39" s="89">
        <v>-700</v>
      </c>
      <c r="J39" s="91">
        <v>249</v>
      </c>
      <c r="K39" s="89">
        <v>0</v>
      </c>
      <c r="L39" s="89">
        <v>0</v>
      </c>
      <c r="M39" s="89">
        <v>0</v>
      </c>
      <c r="N39" s="161" t="s">
        <v>30</v>
      </c>
      <c r="O39" s="111" t="s">
        <v>30</v>
      </c>
    </row>
    <row r="40" spans="1:15" s="14" customFormat="1" x14ac:dyDescent="0.25">
      <c r="A40" s="34"/>
      <c r="B40" s="160" t="s">
        <v>97</v>
      </c>
      <c r="C40" s="154" t="s">
        <v>30</v>
      </c>
      <c r="D40" s="154" t="s">
        <v>30</v>
      </c>
      <c r="E40" s="89">
        <v>16</v>
      </c>
      <c r="F40" s="89">
        <v>61</v>
      </c>
      <c r="G40" s="89">
        <v>35</v>
      </c>
      <c r="H40" s="90">
        <v>530</v>
      </c>
      <c r="I40" s="89">
        <v>530</v>
      </c>
      <c r="J40" s="91">
        <v>638</v>
      </c>
      <c r="K40" s="89">
        <v>300</v>
      </c>
      <c r="L40" s="89">
        <v>320</v>
      </c>
      <c r="M40" s="89">
        <v>336</v>
      </c>
      <c r="N40" s="161" t="s">
        <v>30</v>
      </c>
      <c r="O40" s="111" t="s">
        <v>30</v>
      </c>
    </row>
    <row r="41" spans="1:15" s="14" customFormat="1" x14ac:dyDescent="0.25">
      <c r="A41" s="34"/>
      <c r="B41" s="160" t="s">
        <v>98</v>
      </c>
      <c r="C41" s="154" t="s">
        <v>30</v>
      </c>
      <c r="D41" s="154" t="s">
        <v>30</v>
      </c>
      <c r="E41" s="89">
        <v>223</v>
      </c>
      <c r="F41" s="89">
        <v>652</v>
      </c>
      <c r="G41" s="89">
        <v>446</v>
      </c>
      <c r="H41" s="90">
        <v>830</v>
      </c>
      <c r="I41" s="89">
        <v>830</v>
      </c>
      <c r="J41" s="91">
        <v>618</v>
      </c>
      <c r="K41" s="89">
        <v>844</v>
      </c>
      <c r="L41" s="89">
        <v>1100</v>
      </c>
      <c r="M41" s="89">
        <v>1684</v>
      </c>
      <c r="N41" s="161" t="s">
        <v>30</v>
      </c>
      <c r="O41" s="111" t="s">
        <v>30</v>
      </c>
    </row>
    <row r="42" spans="1:15" s="14" customFormat="1" x14ac:dyDescent="0.25">
      <c r="A42" s="34"/>
      <c r="B42" s="160" t="s">
        <v>99</v>
      </c>
      <c r="C42" s="154" t="s">
        <v>30</v>
      </c>
      <c r="D42" s="154" t="s">
        <v>30</v>
      </c>
      <c r="E42" s="89">
        <v>3008</v>
      </c>
      <c r="F42" s="89">
        <v>6774</v>
      </c>
      <c r="G42" s="89">
        <v>5193</v>
      </c>
      <c r="H42" s="90">
        <v>5330</v>
      </c>
      <c r="I42" s="89">
        <v>4830</v>
      </c>
      <c r="J42" s="91">
        <v>5651</v>
      </c>
      <c r="K42" s="89">
        <v>4571</v>
      </c>
      <c r="L42" s="89">
        <v>4394</v>
      </c>
      <c r="M42" s="89">
        <v>6022</v>
      </c>
      <c r="N42" s="161" t="s">
        <v>30</v>
      </c>
      <c r="O42" s="111" t="s">
        <v>30</v>
      </c>
    </row>
    <row r="43" spans="1:15" s="14" customFormat="1" x14ac:dyDescent="0.25">
      <c r="A43" s="34"/>
      <c r="B43" s="160" t="s">
        <v>100</v>
      </c>
      <c r="C43" s="154" t="s">
        <v>30</v>
      </c>
      <c r="D43" s="154" t="s">
        <v>30</v>
      </c>
      <c r="E43" s="89">
        <v>967</v>
      </c>
      <c r="F43" s="89">
        <v>7</v>
      </c>
      <c r="G43" s="89">
        <v>11</v>
      </c>
      <c r="H43" s="90">
        <v>0</v>
      </c>
      <c r="I43" s="89">
        <v>0</v>
      </c>
      <c r="J43" s="91">
        <v>0</v>
      </c>
      <c r="K43" s="89">
        <v>0</v>
      </c>
      <c r="L43" s="89">
        <v>0</v>
      </c>
      <c r="M43" s="89">
        <v>0</v>
      </c>
      <c r="N43" s="161" t="s">
        <v>30</v>
      </c>
      <c r="O43" s="111" t="s">
        <v>30</v>
      </c>
    </row>
    <row r="44" spans="1:15" s="14" customFormat="1" x14ac:dyDescent="0.25">
      <c r="A44" s="34"/>
      <c r="B44" s="160" t="s">
        <v>101</v>
      </c>
      <c r="C44" s="154" t="s">
        <v>30</v>
      </c>
      <c r="D44" s="154" t="s">
        <v>30</v>
      </c>
      <c r="E44" s="89">
        <v>239</v>
      </c>
      <c r="F44" s="89">
        <v>159</v>
      </c>
      <c r="G44" s="89">
        <v>171</v>
      </c>
      <c r="H44" s="90">
        <v>0</v>
      </c>
      <c r="I44" s="89">
        <v>0</v>
      </c>
      <c r="J44" s="91">
        <v>293</v>
      </c>
      <c r="K44" s="89">
        <v>340</v>
      </c>
      <c r="L44" s="89">
        <v>550</v>
      </c>
      <c r="M44" s="89">
        <v>579</v>
      </c>
      <c r="N44" s="161" t="s">
        <v>30</v>
      </c>
      <c r="O44" s="111" t="s">
        <v>30</v>
      </c>
    </row>
    <row r="45" spans="1:15" s="14" customFormat="1" x14ac:dyDescent="0.25">
      <c r="A45" s="34"/>
      <c r="B45" s="160" t="s">
        <v>102</v>
      </c>
      <c r="C45" s="154" t="s">
        <v>30</v>
      </c>
      <c r="D45" s="154" t="s">
        <v>30</v>
      </c>
      <c r="E45" s="89">
        <v>138</v>
      </c>
      <c r="F45" s="89">
        <v>682</v>
      </c>
      <c r="G45" s="89">
        <v>143</v>
      </c>
      <c r="H45" s="90">
        <v>1844</v>
      </c>
      <c r="I45" s="89">
        <v>2044</v>
      </c>
      <c r="J45" s="91">
        <v>207</v>
      </c>
      <c r="K45" s="89">
        <v>200</v>
      </c>
      <c r="L45" s="89">
        <v>910</v>
      </c>
      <c r="M45" s="89">
        <v>1874</v>
      </c>
      <c r="N45" s="161" t="s">
        <v>30</v>
      </c>
      <c r="O45" s="111" t="s">
        <v>30</v>
      </c>
    </row>
    <row r="46" spans="1:15" s="14" customFormat="1" x14ac:dyDescent="0.25">
      <c r="A46" s="34"/>
      <c r="B46" s="160" t="s">
        <v>103</v>
      </c>
      <c r="C46" s="154" t="s">
        <v>30</v>
      </c>
      <c r="D46" s="156" t="s">
        <v>30</v>
      </c>
      <c r="E46" s="96">
        <v>0</v>
      </c>
      <c r="F46" s="96">
        <v>78</v>
      </c>
      <c r="G46" s="96">
        <v>83</v>
      </c>
      <c r="H46" s="97">
        <v>0</v>
      </c>
      <c r="I46" s="96">
        <v>0</v>
      </c>
      <c r="J46" s="98">
        <v>63</v>
      </c>
      <c r="K46" s="96">
        <v>0</v>
      </c>
      <c r="L46" s="96">
        <v>0</v>
      </c>
      <c r="M46" s="96">
        <v>0</v>
      </c>
      <c r="N46" s="157" t="s">
        <v>30</v>
      </c>
      <c r="O46" s="111" t="s">
        <v>30</v>
      </c>
    </row>
    <row r="47" spans="1:15" s="14" customFormat="1" x14ac:dyDescent="0.25">
      <c r="A47" s="28"/>
      <c r="B47" s="29" t="s">
        <v>11</v>
      </c>
      <c r="C47" s="154" t="s">
        <v>30</v>
      </c>
      <c r="D47" s="158" t="s">
        <v>30</v>
      </c>
      <c r="E47" s="103">
        <f>SUM(E48:E49)</f>
        <v>0</v>
      </c>
      <c r="F47" s="103">
        <f t="shared" ref="F47:M47" si="3">SUM(F48:F49)</f>
        <v>0</v>
      </c>
      <c r="G47" s="103">
        <f t="shared" si="3"/>
        <v>0</v>
      </c>
      <c r="H47" s="104">
        <f t="shared" si="3"/>
        <v>0</v>
      </c>
      <c r="I47" s="103">
        <f t="shared" si="3"/>
        <v>0</v>
      </c>
      <c r="J47" s="105">
        <f t="shared" si="3"/>
        <v>0</v>
      </c>
      <c r="K47" s="103">
        <f t="shared" si="3"/>
        <v>0</v>
      </c>
      <c r="L47" s="103">
        <f t="shared" si="3"/>
        <v>0</v>
      </c>
      <c r="M47" s="103">
        <f t="shared" si="3"/>
        <v>0</v>
      </c>
      <c r="N47" s="159" t="s">
        <v>30</v>
      </c>
      <c r="O47" s="111" t="s">
        <v>30</v>
      </c>
    </row>
    <row r="48" spans="1:15" s="14" customFormat="1" x14ac:dyDescent="0.25">
      <c r="A48" s="28"/>
      <c r="B48" s="153" t="s">
        <v>59</v>
      </c>
      <c r="C48" s="154" t="s">
        <v>30</v>
      </c>
      <c r="D48" s="150" t="s">
        <v>30</v>
      </c>
      <c r="E48" s="82">
        <v>0</v>
      </c>
      <c r="F48" s="82">
        <v>0</v>
      </c>
      <c r="G48" s="82">
        <v>0</v>
      </c>
      <c r="H48" s="83">
        <v>0</v>
      </c>
      <c r="I48" s="82">
        <v>0</v>
      </c>
      <c r="J48" s="84">
        <v>0</v>
      </c>
      <c r="K48" s="82">
        <v>0</v>
      </c>
      <c r="L48" s="82">
        <v>0</v>
      </c>
      <c r="M48" s="82">
        <v>0</v>
      </c>
      <c r="N48" s="155" t="s">
        <v>30</v>
      </c>
      <c r="O48" s="111" t="s">
        <v>30</v>
      </c>
    </row>
    <row r="49" spans="1:18" s="14" customFormat="1" x14ac:dyDescent="0.25">
      <c r="A49" s="28"/>
      <c r="B49" s="153" t="s">
        <v>61</v>
      </c>
      <c r="C49" s="154" t="s">
        <v>30</v>
      </c>
      <c r="D49" s="156" t="s">
        <v>30</v>
      </c>
      <c r="E49" s="96">
        <v>0</v>
      </c>
      <c r="F49" s="96">
        <v>0</v>
      </c>
      <c r="G49" s="96">
        <v>0</v>
      </c>
      <c r="H49" s="97">
        <v>0</v>
      </c>
      <c r="I49" s="96">
        <v>0</v>
      </c>
      <c r="J49" s="98">
        <v>0</v>
      </c>
      <c r="K49" s="96">
        <v>0</v>
      </c>
      <c r="L49" s="96">
        <v>0</v>
      </c>
      <c r="M49" s="96">
        <v>0</v>
      </c>
      <c r="N49" s="157" t="s">
        <v>30</v>
      </c>
      <c r="O49" s="111" t="s">
        <v>30</v>
      </c>
    </row>
    <row r="50" spans="1:18" s="14" customFormat="1" ht="5.0999999999999996" customHeight="1" x14ac:dyDescent="0.25">
      <c r="A50" s="28"/>
      <c r="B50" s="43" t="s">
        <v>30</v>
      </c>
      <c r="C50" s="156" t="s">
        <v>30</v>
      </c>
      <c r="D50" s="162" t="s">
        <v>30</v>
      </c>
      <c r="E50" s="119"/>
      <c r="F50" s="119"/>
      <c r="G50" s="119"/>
      <c r="H50" s="120"/>
      <c r="I50" s="119"/>
      <c r="J50" s="121"/>
      <c r="K50" s="119"/>
      <c r="L50" s="119"/>
      <c r="M50" s="119"/>
      <c r="N50" s="163" t="s">
        <v>30</v>
      </c>
      <c r="O50" s="117" t="s">
        <v>30</v>
      </c>
    </row>
    <row r="51" spans="1:18" s="26" customFormat="1" x14ac:dyDescent="0.25">
      <c r="A51" s="41"/>
      <c r="B51" s="42" t="s">
        <v>104</v>
      </c>
      <c r="C51" s="164" t="s">
        <v>30</v>
      </c>
      <c r="D51" s="165" t="s">
        <v>30</v>
      </c>
      <c r="E51" s="75">
        <f>E52+E59+E62+E63+E64+E72+E73</f>
        <v>2460</v>
      </c>
      <c r="F51" s="75">
        <f t="shared" ref="F51:M51" si="4">F52+F59+F62+F63+F64+F72+F73</f>
        <v>5998</v>
      </c>
      <c r="G51" s="75">
        <f t="shared" si="4"/>
        <v>2996</v>
      </c>
      <c r="H51" s="76">
        <f t="shared" si="4"/>
        <v>5850</v>
      </c>
      <c r="I51" s="75">
        <f t="shared" si="4"/>
        <v>5150</v>
      </c>
      <c r="J51" s="77">
        <f t="shared" si="4"/>
        <v>6146</v>
      </c>
      <c r="K51" s="75">
        <f t="shared" si="4"/>
        <v>6400</v>
      </c>
      <c r="L51" s="75">
        <f t="shared" si="4"/>
        <v>5278</v>
      </c>
      <c r="M51" s="75">
        <f t="shared" si="4"/>
        <v>5557</v>
      </c>
      <c r="N51" s="149" t="s">
        <v>30</v>
      </c>
      <c r="O51" s="149" t="s">
        <v>30</v>
      </c>
      <c r="P51" s="166"/>
      <c r="Q51" s="166"/>
      <c r="R51" s="166"/>
    </row>
    <row r="52" spans="1:18" s="14" customFormat="1" x14ac:dyDescent="0.25">
      <c r="A52" s="28"/>
      <c r="B52" s="29" t="s">
        <v>14</v>
      </c>
      <c r="C52" s="150" t="s">
        <v>30</v>
      </c>
      <c r="D52" s="151" t="s">
        <v>30</v>
      </c>
      <c r="E52" s="82">
        <f>E53+E56</f>
        <v>0</v>
      </c>
      <c r="F52" s="82">
        <f t="shared" ref="F52:M52" si="5">F53+F56</f>
        <v>0</v>
      </c>
      <c r="G52" s="82">
        <f t="shared" si="5"/>
        <v>0</v>
      </c>
      <c r="H52" s="83">
        <f t="shared" si="5"/>
        <v>0</v>
      </c>
      <c r="I52" s="82">
        <f t="shared" si="5"/>
        <v>0</v>
      </c>
      <c r="J52" s="84">
        <f t="shared" si="5"/>
        <v>0</v>
      </c>
      <c r="K52" s="82">
        <f t="shared" si="5"/>
        <v>0</v>
      </c>
      <c r="L52" s="82">
        <f t="shared" si="5"/>
        <v>0</v>
      </c>
      <c r="M52" s="82">
        <f t="shared" si="5"/>
        <v>0</v>
      </c>
      <c r="N52" s="152" t="s">
        <v>30</v>
      </c>
      <c r="O52" s="110" t="s">
        <v>30</v>
      </c>
    </row>
    <row r="53" spans="1:18" s="14" customFormat="1" x14ac:dyDescent="0.25">
      <c r="A53" s="28"/>
      <c r="B53" s="153" t="s">
        <v>105</v>
      </c>
      <c r="C53" s="154" t="s">
        <v>30</v>
      </c>
      <c r="D53" s="162" t="s">
        <v>30</v>
      </c>
      <c r="E53" s="96">
        <f>SUM(E54:E55)</f>
        <v>0</v>
      </c>
      <c r="F53" s="96">
        <f t="shared" ref="F53:M53" si="6">SUM(F54:F55)</f>
        <v>0</v>
      </c>
      <c r="G53" s="96">
        <f t="shared" si="6"/>
        <v>0</v>
      </c>
      <c r="H53" s="97">
        <f t="shared" si="6"/>
        <v>0</v>
      </c>
      <c r="I53" s="96">
        <f t="shared" si="6"/>
        <v>0</v>
      </c>
      <c r="J53" s="98">
        <f t="shared" si="6"/>
        <v>0</v>
      </c>
      <c r="K53" s="96">
        <f t="shared" si="6"/>
        <v>0</v>
      </c>
      <c r="L53" s="96">
        <f t="shared" si="6"/>
        <v>0</v>
      </c>
      <c r="M53" s="96">
        <f t="shared" si="6"/>
        <v>0</v>
      </c>
      <c r="N53" s="163" t="s">
        <v>30</v>
      </c>
      <c r="O53" s="111" t="s">
        <v>30</v>
      </c>
    </row>
    <row r="54" spans="1:18" s="14" customFormat="1" x14ac:dyDescent="0.25">
      <c r="A54" s="28"/>
      <c r="B54" s="167" t="s">
        <v>106</v>
      </c>
      <c r="C54" s="154" t="s">
        <v>30</v>
      </c>
      <c r="D54" s="150" t="s">
        <v>30</v>
      </c>
      <c r="E54" s="82">
        <v>0</v>
      </c>
      <c r="F54" s="82">
        <v>0</v>
      </c>
      <c r="G54" s="82">
        <v>0</v>
      </c>
      <c r="H54" s="83">
        <v>0</v>
      </c>
      <c r="I54" s="82">
        <v>0</v>
      </c>
      <c r="J54" s="84">
        <v>0</v>
      </c>
      <c r="K54" s="82">
        <v>0</v>
      </c>
      <c r="L54" s="82">
        <v>0</v>
      </c>
      <c r="M54" s="82">
        <v>0</v>
      </c>
      <c r="N54" s="155" t="s">
        <v>30</v>
      </c>
      <c r="O54" s="111" t="s">
        <v>30</v>
      </c>
    </row>
    <row r="55" spans="1:18" s="14" customFormat="1" x14ac:dyDescent="0.25">
      <c r="A55" s="28"/>
      <c r="B55" s="167" t="s">
        <v>107</v>
      </c>
      <c r="C55" s="154" t="s">
        <v>30</v>
      </c>
      <c r="D55" s="156" t="s">
        <v>30</v>
      </c>
      <c r="E55" s="96">
        <v>0</v>
      </c>
      <c r="F55" s="96">
        <v>0</v>
      </c>
      <c r="G55" s="96">
        <v>0</v>
      </c>
      <c r="H55" s="97">
        <v>0</v>
      </c>
      <c r="I55" s="96">
        <v>0</v>
      </c>
      <c r="J55" s="98">
        <v>0</v>
      </c>
      <c r="K55" s="96">
        <v>0</v>
      </c>
      <c r="L55" s="96">
        <v>0</v>
      </c>
      <c r="M55" s="96">
        <v>0</v>
      </c>
      <c r="N55" s="157" t="s">
        <v>30</v>
      </c>
      <c r="O55" s="111" t="s">
        <v>30</v>
      </c>
    </row>
    <row r="56" spans="1:18" s="14" customFormat="1" x14ac:dyDescent="0.25">
      <c r="A56" s="28"/>
      <c r="B56" s="153" t="s">
        <v>108</v>
      </c>
      <c r="C56" s="154" t="s">
        <v>30</v>
      </c>
      <c r="D56" s="151" t="s">
        <v>30</v>
      </c>
      <c r="E56" s="96">
        <f>SUM(E57:E58)</f>
        <v>0</v>
      </c>
      <c r="F56" s="96">
        <f t="shared" ref="F56:M56" si="7">SUM(F57:F58)</f>
        <v>0</v>
      </c>
      <c r="G56" s="96">
        <f t="shared" si="7"/>
        <v>0</v>
      </c>
      <c r="H56" s="97">
        <f t="shared" si="7"/>
        <v>0</v>
      </c>
      <c r="I56" s="96">
        <f t="shared" si="7"/>
        <v>0</v>
      </c>
      <c r="J56" s="98">
        <f t="shared" si="7"/>
        <v>0</v>
      </c>
      <c r="K56" s="96">
        <f t="shared" si="7"/>
        <v>0</v>
      </c>
      <c r="L56" s="96">
        <f t="shared" si="7"/>
        <v>0</v>
      </c>
      <c r="M56" s="96">
        <f t="shared" si="7"/>
        <v>0</v>
      </c>
      <c r="N56" s="152" t="s">
        <v>30</v>
      </c>
      <c r="O56" s="111" t="s">
        <v>30</v>
      </c>
    </row>
    <row r="57" spans="1:18" s="14" customFormat="1" x14ac:dyDescent="0.25">
      <c r="A57" s="28"/>
      <c r="B57" s="167" t="s">
        <v>108</v>
      </c>
      <c r="C57" s="154" t="s">
        <v>30</v>
      </c>
      <c r="D57" s="150" t="s">
        <v>30</v>
      </c>
      <c r="E57" s="82">
        <v>0</v>
      </c>
      <c r="F57" s="82">
        <v>0</v>
      </c>
      <c r="G57" s="82">
        <v>0</v>
      </c>
      <c r="H57" s="83">
        <v>0</v>
      </c>
      <c r="I57" s="82">
        <v>0</v>
      </c>
      <c r="J57" s="84">
        <v>0</v>
      </c>
      <c r="K57" s="82">
        <v>0</v>
      </c>
      <c r="L57" s="82">
        <v>0</v>
      </c>
      <c r="M57" s="82">
        <v>0</v>
      </c>
      <c r="N57" s="155" t="s">
        <v>30</v>
      </c>
      <c r="O57" s="111" t="s">
        <v>30</v>
      </c>
    </row>
    <row r="58" spans="1:18" s="14" customFormat="1" x14ac:dyDescent="0.25">
      <c r="A58" s="28"/>
      <c r="B58" s="167" t="s">
        <v>109</v>
      </c>
      <c r="C58" s="154" t="s">
        <v>30</v>
      </c>
      <c r="D58" s="156" t="s">
        <v>30</v>
      </c>
      <c r="E58" s="96">
        <v>0</v>
      </c>
      <c r="F58" s="96">
        <v>0</v>
      </c>
      <c r="G58" s="96">
        <v>0</v>
      </c>
      <c r="H58" s="97">
        <v>0</v>
      </c>
      <c r="I58" s="96">
        <v>0</v>
      </c>
      <c r="J58" s="98">
        <v>0</v>
      </c>
      <c r="K58" s="96">
        <v>0</v>
      </c>
      <c r="L58" s="96">
        <v>0</v>
      </c>
      <c r="M58" s="96">
        <v>0</v>
      </c>
      <c r="N58" s="157" t="s">
        <v>30</v>
      </c>
      <c r="O58" s="111" t="s">
        <v>30</v>
      </c>
    </row>
    <row r="59" spans="1:18" s="14" customFormat="1" x14ac:dyDescent="0.25">
      <c r="A59" s="28"/>
      <c r="B59" s="29" t="s">
        <v>15</v>
      </c>
      <c r="C59" s="154" t="s">
        <v>30</v>
      </c>
      <c r="D59" s="158" t="s">
        <v>30</v>
      </c>
      <c r="E59" s="103">
        <f>SUM(E60:E61)</f>
        <v>0</v>
      </c>
      <c r="F59" s="103">
        <f t="shared" ref="F59:M59" si="8">SUM(F60:F61)</f>
        <v>0</v>
      </c>
      <c r="G59" s="103">
        <f t="shared" si="8"/>
        <v>0</v>
      </c>
      <c r="H59" s="104">
        <f t="shared" si="8"/>
        <v>0</v>
      </c>
      <c r="I59" s="103">
        <f t="shared" si="8"/>
        <v>0</v>
      </c>
      <c r="J59" s="105">
        <f t="shared" si="8"/>
        <v>0</v>
      </c>
      <c r="K59" s="103">
        <f t="shared" si="8"/>
        <v>0</v>
      </c>
      <c r="L59" s="103">
        <f t="shared" si="8"/>
        <v>0</v>
      </c>
      <c r="M59" s="103">
        <f t="shared" si="8"/>
        <v>0</v>
      </c>
      <c r="N59" s="159" t="s">
        <v>30</v>
      </c>
      <c r="O59" s="111" t="s">
        <v>30</v>
      </c>
    </row>
    <row r="60" spans="1:18" s="14" customFormat="1" x14ac:dyDescent="0.25">
      <c r="A60" s="28"/>
      <c r="B60" s="153" t="s">
        <v>110</v>
      </c>
      <c r="C60" s="154" t="s">
        <v>30</v>
      </c>
      <c r="D60" s="150" t="s">
        <v>30</v>
      </c>
      <c r="E60" s="82">
        <v>0</v>
      </c>
      <c r="F60" s="82">
        <v>0</v>
      </c>
      <c r="G60" s="82">
        <v>0</v>
      </c>
      <c r="H60" s="83">
        <v>0</v>
      </c>
      <c r="I60" s="82">
        <v>0</v>
      </c>
      <c r="J60" s="84">
        <v>0</v>
      </c>
      <c r="K60" s="82">
        <v>0</v>
      </c>
      <c r="L60" s="82">
        <v>0</v>
      </c>
      <c r="M60" s="82">
        <v>0</v>
      </c>
      <c r="N60" s="155" t="s">
        <v>30</v>
      </c>
      <c r="O60" s="111" t="s">
        <v>30</v>
      </c>
    </row>
    <row r="61" spans="1:18" s="14" customFormat="1" x14ac:dyDescent="0.25">
      <c r="A61" s="28"/>
      <c r="B61" s="153" t="s">
        <v>111</v>
      </c>
      <c r="C61" s="154" t="s">
        <v>30</v>
      </c>
      <c r="D61" s="156" t="s">
        <v>30</v>
      </c>
      <c r="E61" s="96">
        <v>0</v>
      </c>
      <c r="F61" s="96">
        <v>0</v>
      </c>
      <c r="G61" s="96">
        <v>0</v>
      </c>
      <c r="H61" s="97">
        <v>0</v>
      </c>
      <c r="I61" s="96">
        <v>0</v>
      </c>
      <c r="J61" s="98">
        <v>0</v>
      </c>
      <c r="K61" s="96">
        <v>0</v>
      </c>
      <c r="L61" s="96">
        <v>0</v>
      </c>
      <c r="M61" s="96">
        <v>0</v>
      </c>
      <c r="N61" s="157" t="s">
        <v>30</v>
      </c>
      <c r="O61" s="111" t="s">
        <v>30</v>
      </c>
    </row>
    <row r="62" spans="1:18" s="14" customFormat="1" x14ac:dyDescent="0.25">
      <c r="A62" s="28"/>
      <c r="B62" s="29" t="s">
        <v>16</v>
      </c>
      <c r="C62" s="154" t="s">
        <v>30</v>
      </c>
      <c r="D62" s="158" t="s">
        <v>30</v>
      </c>
      <c r="E62" s="89">
        <v>0</v>
      </c>
      <c r="F62" s="89">
        <v>0</v>
      </c>
      <c r="G62" s="89">
        <v>0</v>
      </c>
      <c r="H62" s="90">
        <v>0</v>
      </c>
      <c r="I62" s="89">
        <v>0</v>
      </c>
      <c r="J62" s="91">
        <v>0</v>
      </c>
      <c r="K62" s="89">
        <v>0</v>
      </c>
      <c r="L62" s="89">
        <v>0</v>
      </c>
      <c r="M62" s="89">
        <v>0</v>
      </c>
      <c r="N62" s="159" t="s">
        <v>30</v>
      </c>
      <c r="O62" s="111" t="s">
        <v>30</v>
      </c>
    </row>
    <row r="63" spans="1:18" s="26" customFormat="1" x14ac:dyDescent="0.25">
      <c r="A63" s="41"/>
      <c r="B63" s="29" t="s">
        <v>17</v>
      </c>
      <c r="C63" s="168" t="s">
        <v>30</v>
      </c>
      <c r="D63" s="165" t="s">
        <v>30</v>
      </c>
      <c r="E63" s="89">
        <v>0</v>
      </c>
      <c r="F63" s="89">
        <v>0</v>
      </c>
      <c r="G63" s="89">
        <v>0</v>
      </c>
      <c r="H63" s="90">
        <v>0</v>
      </c>
      <c r="I63" s="89">
        <v>0</v>
      </c>
      <c r="J63" s="91">
        <v>0</v>
      </c>
      <c r="K63" s="89">
        <v>0</v>
      </c>
      <c r="L63" s="89">
        <v>0</v>
      </c>
      <c r="M63" s="89">
        <v>0</v>
      </c>
      <c r="N63" s="169" t="s">
        <v>30</v>
      </c>
      <c r="O63" s="170" t="s">
        <v>30</v>
      </c>
    </row>
    <row r="64" spans="1:18" s="14" customFormat="1" x14ac:dyDescent="0.25">
      <c r="A64" s="34"/>
      <c r="B64" s="29" t="s">
        <v>18</v>
      </c>
      <c r="C64" s="154" t="s">
        <v>30</v>
      </c>
      <c r="D64" s="158" t="s">
        <v>30</v>
      </c>
      <c r="E64" s="96">
        <f>E65+E68</f>
        <v>0</v>
      </c>
      <c r="F64" s="96">
        <f t="shared" ref="F64:M64" si="9">F65+F68</f>
        <v>0</v>
      </c>
      <c r="G64" s="96">
        <f t="shared" si="9"/>
        <v>0</v>
      </c>
      <c r="H64" s="97">
        <f t="shared" si="9"/>
        <v>0</v>
      </c>
      <c r="I64" s="96">
        <f t="shared" si="9"/>
        <v>0</v>
      </c>
      <c r="J64" s="98">
        <f t="shared" si="9"/>
        <v>0</v>
      </c>
      <c r="K64" s="96">
        <f t="shared" si="9"/>
        <v>0</v>
      </c>
      <c r="L64" s="96">
        <f t="shared" si="9"/>
        <v>0</v>
      </c>
      <c r="M64" s="96">
        <f t="shared" si="9"/>
        <v>0</v>
      </c>
      <c r="N64" s="159" t="s">
        <v>30</v>
      </c>
      <c r="O64" s="111" t="s">
        <v>30</v>
      </c>
    </row>
    <row r="65" spans="1:15" s="14" customFormat="1" x14ac:dyDescent="0.25">
      <c r="A65" s="34"/>
      <c r="B65" s="153" t="s">
        <v>112</v>
      </c>
      <c r="C65" s="154" t="s">
        <v>30</v>
      </c>
      <c r="D65" s="150" t="s">
        <v>30</v>
      </c>
      <c r="E65" s="103">
        <f>SUM(E66:E67)</f>
        <v>0</v>
      </c>
      <c r="F65" s="103">
        <f t="shared" ref="F65:M65" si="10">SUM(F66:F67)</f>
        <v>0</v>
      </c>
      <c r="G65" s="103">
        <f t="shared" si="10"/>
        <v>0</v>
      </c>
      <c r="H65" s="104">
        <f t="shared" si="10"/>
        <v>0</v>
      </c>
      <c r="I65" s="103">
        <f t="shared" si="10"/>
        <v>0</v>
      </c>
      <c r="J65" s="105">
        <f t="shared" si="10"/>
        <v>0</v>
      </c>
      <c r="K65" s="103">
        <f t="shared" si="10"/>
        <v>0</v>
      </c>
      <c r="L65" s="103">
        <f t="shared" si="10"/>
        <v>0</v>
      </c>
      <c r="M65" s="103">
        <f t="shared" si="10"/>
        <v>0</v>
      </c>
      <c r="N65" s="155" t="s">
        <v>30</v>
      </c>
      <c r="O65" s="111" t="s">
        <v>30</v>
      </c>
    </row>
    <row r="66" spans="1:15" s="14" customFormat="1" x14ac:dyDescent="0.25">
      <c r="A66" s="34"/>
      <c r="B66" s="167" t="s">
        <v>113</v>
      </c>
      <c r="C66" s="154" t="s">
        <v>30</v>
      </c>
      <c r="D66" s="154" t="s">
        <v>30</v>
      </c>
      <c r="E66" s="83">
        <v>0</v>
      </c>
      <c r="F66" s="82">
        <v>0</v>
      </c>
      <c r="G66" s="82">
        <v>0</v>
      </c>
      <c r="H66" s="83">
        <v>0</v>
      </c>
      <c r="I66" s="82">
        <v>0</v>
      </c>
      <c r="J66" s="84">
        <v>0</v>
      </c>
      <c r="K66" s="82">
        <v>0</v>
      </c>
      <c r="L66" s="82">
        <v>0</v>
      </c>
      <c r="M66" s="84">
        <v>0</v>
      </c>
      <c r="N66" s="161" t="s">
        <v>30</v>
      </c>
      <c r="O66" s="111" t="s">
        <v>30</v>
      </c>
    </row>
    <row r="67" spans="1:15" s="14" customFormat="1" x14ac:dyDescent="0.25">
      <c r="A67" s="34"/>
      <c r="B67" s="167" t="s">
        <v>114</v>
      </c>
      <c r="C67" s="154" t="s">
        <v>30</v>
      </c>
      <c r="D67" s="154" t="s">
        <v>30</v>
      </c>
      <c r="E67" s="97">
        <v>0</v>
      </c>
      <c r="F67" s="96">
        <v>0</v>
      </c>
      <c r="G67" s="96">
        <v>0</v>
      </c>
      <c r="H67" s="97">
        <v>0</v>
      </c>
      <c r="I67" s="96">
        <v>0</v>
      </c>
      <c r="J67" s="98">
        <v>0</v>
      </c>
      <c r="K67" s="96">
        <v>0</v>
      </c>
      <c r="L67" s="96">
        <v>0</v>
      </c>
      <c r="M67" s="98">
        <v>0</v>
      </c>
      <c r="N67" s="161" t="s">
        <v>30</v>
      </c>
      <c r="O67" s="111" t="s">
        <v>30</v>
      </c>
    </row>
    <row r="68" spans="1:15" s="14" customFormat="1" x14ac:dyDescent="0.25">
      <c r="A68" s="34"/>
      <c r="B68" s="153" t="s">
        <v>115</v>
      </c>
      <c r="C68" s="154" t="s">
        <v>30</v>
      </c>
      <c r="D68" s="154" t="s">
        <v>30</v>
      </c>
      <c r="E68" s="89">
        <f>SUM(E69:E70)</f>
        <v>0</v>
      </c>
      <c r="F68" s="89">
        <f t="shared" ref="F68:M68" si="11">SUM(F69:F70)</f>
        <v>0</v>
      </c>
      <c r="G68" s="89">
        <f t="shared" si="11"/>
        <v>0</v>
      </c>
      <c r="H68" s="90">
        <f t="shared" si="11"/>
        <v>0</v>
      </c>
      <c r="I68" s="89">
        <f t="shared" si="11"/>
        <v>0</v>
      </c>
      <c r="J68" s="91">
        <f t="shared" si="11"/>
        <v>0</v>
      </c>
      <c r="K68" s="89">
        <f t="shared" si="11"/>
        <v>0</v>
      </c>
      <c r="L68" s="89">
        <f t="shared" si="11"/>
        <v>0</v>
      </c>
      <c r="M68" s="89">
        <f t="shared" si="11"/>
        <v>0</v>
      </c>
      <c r="N68" s="161" t="s">
        <v>30</v>
      </c>
      <c r="O68" s="111" t="s">
        <v>30</v>
      </c>
    </row>
    <row r="69" spans="1:15" s="14" customFormat="1" x14ac:dyDescent="0.25">
      <c r="A69" s="34"/>
      <c r="B69" s="167" t="s">
        <v>113</v>
      </c>
      <c r="C69" s="154" t="s">
        <v>30</v>
      </c>
      <c r="D69" s="154" t="s">
        <v>30</v>
      </c>
      <c r="E69" s="83">
        <v>0</v>
      </c>
      <c r="F69" s="82">
        <v>0</v>
      </c>
      <c r="G69" s="82">
        <v>0</v>
      </c>
      <c r="H69" s="83">
        <v>0</v>
      </c>
      <c r="I69" s="82">
        <v>0</v>
      </c>
      <c r="J69" s="84">
        <v>0</v>
      </c>
      <c r="K69" s="82">
        <v>0</v>
      </c>
      <c r="L69" s="82">
        <v>0</v>
      </c>
      <c r="M69" s="84">
        <v>0</v>
      </c>
      <c r="N69" s="161" t="s">
        <v>30</v>
      </c>
      <c r="O69" s="111" t="s">
        <v>30</v>
      </c>
    </row>
    <row r="70" spans="1:15" s="14" customFormat="1" x14ac:dyDescent="0.25">
      <c r="A70" s="34"/>
      <c r="B70" s="167" t="s">
        <v>114</v>
      </c>
      <c r="C70" s="154" t="s">
        <v>30</v>
      </c>
      <c r="D70" s="154" t="s">
        <v>30</v>
      </c>
      <c r="E70" s="97">
        <v>0</v>
      </c>
      <c r="F70" s="96">
        <v>0</v>
      </c>
      <c r="G70" s="96">
        <v>0</v>
      </c>
      <c r="H70" s="97">
        <v>0</v>
      </c>
      <c r="I70" s="96">
        <v>0</v>
      </c>
      <c r="J70" s="98">
        <v>0</v>
      </c>
      <c r="K70" s="96">
        <v>0</v>
      </c>
      <c r="L70" s="96">
        <v>0</v>
      </c>
      <c r="M70" s="98">
        <v>0</v>
      </c>
      <c r="N70" s="161" t="s">
        <v>30</v>
      </c>
      <c r="O70" s="111" t="s">
        <v>30</v>
      </c>
    </row>
    <row r="71" spans="1:15" s="14" customFormat="1" ht="5.0999999999999996" customHeight="1" x14ac:dyDescent="0.25">
      <c r="A71" s="34"/>
      <c r="B71" s="167"/>
      <c r="C71" s="154" t="s">
        <v>30</v>
      </c>
      <c r="D71" s="156" t="s">
        <v>30</v>
      </c>
      <c r="E71" s="119"/>
      <c r="F71" s="119"/>
      <c r="G71" s="119"/>
      <c r="H71" s="120"/>
      <c r="I71" s="119"/>
      <c r="J71" s="121"/>
      <c r="K71" s="119"/>
      <c r="L71" s="119"/>
      <c r="M71" s="119"/>
      <c r="N71" s="157" t="s">
        <v>30</v>
      </c>
      <c r="O71" s="111" t="s">
        <v>30</v>
      </c>
    </row>
    <row r="72" spans="1:15" s="14" customFormat="1" x14ac:dyDescent="0.25">
      <c r="A72" s="28"/>
      <c r="B72" s="29" t="s">
        <v>19</v>
      </c>
      <c r="C72" s="154" t="s">
        <v>30</v>
      </c>
      <c r="D72" s="158" t="s">
        <v>30</v>
      </c>
      <c r="E72" s="89">
        <v>2460</v>
      </c>
      <c r="F72" s="89">
        <v>5998</v>
      </c>
      <c r="G72" s="89">
        <v>2996</v>
      </c>
      <c r="H72" s="90">
        <v>5850</v>
      </c>
      <c r="I72" s="89">
        <v>5150</v>
      </c>
      <c r="J72" s="91">
        <v>6146</v>
      </c>
      <c r="K72" s="89">
        <v>6400</v>
      </c>
      <c r="L72" s="89">
        <v>5278</v>
      </c>
      <c r="M72" s="89">
        <v>5557</v>
      </c>
      <c r="N72" s="159" t="s">
        <v>30</v>
      </c>
      <c r="O72" s="111" t="s">
        <v>30</v>
      </c>
    </row>
    <row r="73" spans="1:15" s="14" customFormat="1" x14ac:dyDescent="0.25">
      <c r="A73" s="28"/>
      <c r="B73" s="29" t="s">
        <v>20</v>
      </c>
      <c r="C73" s="154" t="s">
        <v>30</v>
      </c>
      <c r="D73" s="158" t="s">
        <v>30</v>
      </c>
      <c r="E73" s="89">
        <f>SUM(E74:E75)</f>
        <v>0</v>
      </c>
      <c r="F73" s="89">
        <f t="shared" ref="F73:M73" si="12">SUM(F74:F75)</f>
        <v>0</v>
      </c>
      <c r="G73" s="89">
        <f t="shared" si="12"/>
        <v>0</v>
      </c>
      <c r="H73" s="90">
        <f t="shared" si="12"/>
        <v>0</v>
      </c>
      <c r="I73" s="89">
        <f t="shared" si="12"/>
        <v>0</v>
      </c>
      <c r="J73" s="91">
        <f t="shared" si="12"/>
        <v>0</v>
      </c>
      <c r="K73" s="89">
        <f t="shared" si="12"/>
        <v>0</v>
      </c>
      <c r="L73" s="89">
        <f t="shared" si="12"/>
        <v>0</v>
      </c>
      <c r="M73" s="89">
        <f t="shared" si="12"/>
        <v>0</v>
      </c>
      <c r="N73" s="159" t="s">
        <v>30</v>
      </c>
      <c r="O73" s="111" t="s">
        <v>30</v>
      </c>
    </row>
    <row r="74" spans="1:15" s="14" customFormat="1" x14ac:dyDescent="0.25">
      <c r="A74" s="28"/>
      <c r="B74" s="153" t="s">
        <v>116</v>
      </c>
      <c r="C74" s="154" t="s">
        <v>30</v>
      </c>
      <c r="D74" s="150" t="s">
        <v>30</v>
      </c>
      <c r="E74" s="82">
        <v>0</v>
      </c>
      <c r="F74" s="82">
        <v>0</v>
      </c>
      <c r="G74" s="82">
        <v>0</v>
      </c>
      <c r="H74" s="83">
        <v>0</v>
      </c>
      <c r="I74" s="82">
        <v>0</v>
      </c>
      <c r="J74" s="84">
        <v>0</v>
      </c>
      <c r="K74" s="82">
        <v>0</v>
      </c>
      <c r="L74" s="82">
        <v>0</v>
      </c>
      <c r="M74" s="82">
        <v>0</v>
      </c>
      <c r="N74" s="155" t="s">
        <v>30</v>
      </c>
      <c r="O74" s="111" t="s">
        <v>30</v>
      </c>
    </row>
    <row r="75" spans="1:15" s="14" customFormat="1" x14ac:dyDescent="0.25">
      <c r="A75" s="28"/>
      <c r="B75" s="153" t="s">
        <v>117</v>
      </c>
      <c r="C75" s="154" t="s">
        <v>30</v>
      </c>
      <c r="D75" s="156" t="s">
        <v>30</v>
      </c>
      <c r="E75" s="96">
        <v>0</v>
      </c>
      <c r="F75" s="96">
        <v>0</v>
      </c>
      <c r="G75" s="96">
        <v>0</v>
      </c>
      <c r="H75" s="97">
        <v>0</v>
      </c>
      <c r="I75" s="96">
        <v>0</v>
      </c>
      <c r="J75" s="98">
        <v>0</v>
      </c>
      <c r="K75" s="96">
        <v>0</v>
      </c>
      <c r="L75" s="96">
        <v>0</v>
      </c>
      <c r="M75" s="96">
        <v>0</v>
      </c>
      <c r="N75" s="157" t="s">
        <v>30</v>
      </c>
      <c r="O75" s="111" t="s">
        <v>30</v>
      </c>
    </row>
    <row r="76" spans="1:15" s="14" customFormat="1" ht="5.25" customHeight="1" x14ac:dyDescent="0.25">
      <c r="A76" s="28"/>
      <c r="B76" s="43" t="s">
        <v>30</v>
      </c>
      <c r="C76" s="156" t="s">
        <v>30</v>
      </c>
      <c r="D76" s="162" t="s">
        <v>30</v>
      </c>
      <c r="E76" s="119"/>
      <c r="F76" s="119"/>
      <c r="G76" s="119"/>
      <c r="H76" s="120"/>
      <c r="I76" s="119"/>
      <c r="J76" s="121"/>
      <c r="K76" s="119"/>
      <c r="L76" s="119"/>
      <c r="M76" s="119"/>
      <c r="N76" s="163" t="s">
        <v>30</v>
      </c>
      <c r="O76" s="117" t="s">
        <v>30</v>
      </c>
    </row>
    <row r="77" spans="1:15" s="26" customFormat="1" x14ac:dyDescent="0.25">
      <c r="A77" s="41"/>
      <c r="B77" s="42" t="s">
        <v>21</v>
      </c>
      <c r="C77" s="164" t="s">
        <v>30</v>
      </c>
      <c r="D77" s="165" t="s">
        <v>30</v>
      </c>
      <c r="E77" s="75">
        <f>E78+E81+E84+E85+E86+E87+E88</f>
        <v>121</v>
      </c>
      <c r="F77" s="75">
        <f t="shared" ref="F77:M77" si="13">F78+F81+F84+F85+F86+F87+F88</f>
        <v>3976</v>
      </c>
      <c r="G77" s="75">
        <f t="shared" si="13"/>
        <v>12963</v>
      </c>
      <c r="H77" s="76">
        <f t="shared" si="13"/>
        <v>23593</v>
      </c>
      <c r="I77" s="75">
        <f t="shared" si="13"/>
        <v>36816</v>
      </c>
      <c r="J77" s="77">
        <f t="shared" si="13"/>
        <v>36570</v>
      </c>
      <c r="K77" s="75">
        <f t="shared" si="13"/>
        <v>43100</v>
      </c>
      <c r="L77" s="75">
        <f t="shared" si="13"/>
        <v>41080</v>
      </c>
      <c r="M77" s="75">
        <f t="shared" si="13"/>
        <v>43278</v>
      </c>
      <c r="N77" s="149" t="s">
        <v>30</v>
      </c>
      <c r="O77" s="78" t="s">
        <v>30</v>
      </c>
    </row>
    <row r="78" spans="1:15" s="14" customFormat="1" x14ac:dyDescent="0.25">
      <c r="A78" s="28"/>
      <c r="B78" s="29" t="s">
        <v>22</v>
      </c>
      <c r="C78" s="150" t="s">
        <v>30</v>
      </c>
      <c r="D78" s="151" t="s">
        <v>30</v>
      </c>
      <c r="E78" s="103">
        <f>SUM(E79:E80)</f>
        <v>72</v>
      </c>
      <c r="F78" s="103">
        <f t="shared" ref="F78:M78" si="14">SUM(F79:F80)</f>
        <v>16</v>
      </c>
      <c r="G78" s="103">
        <f t="shared" si="14"/>
        <v>12915</v>
      </c>
      <c r="H78" s="104">
        <f t="shared" si="14"/>
        <v>23593</v>
      </c>
      <c r="I78" s="103">
        <f t="shared" si="14"/>
        <v>36816</v>
      </c>
      <c r="J78" s="105">
        <f t="shared" si="14"/>
        <v>36570</v>
      </c>
      <c r="K78" s="103">
        <f t="shared" si="14"/>
        <v>43100</v>
      </c>
      <c r="L78" s="103">
        <f t="shared" si="14"/>
        <v>41080</v>
      </c>
      <c r="M78" s="103">
        <f t="shared" si="14"/>
        <v>43278</v>
      </c>
      <c r="N78" s="152" t="s">
        <v>30</v>
      </c>
      <c r="O78" s="110" t="s">
        <v>30</v>
      </c>
    </row>
    <row r="79" spans="1:15" s="14" customFormat="1" x14ac:dyDescent="0.25">
      <c r="A79" s="28"/>
      <c r="B79" s="153" t="s">
        <v>118</v>
      </c>
      <c r="C79" s="154" t="s">
        <v>30</v>
      </c>
      <c r="D79" s="150" t="s">
        <v>30</v>
      </c>
      <c r="E79" s="82">
        <v>72</v>
      </c>
      <c r="F79" s="82">
        <v>16</v>
      </c>
      <c r="G79" s="82">
        <v>0</v>
      </c>
      <c r="H79" s="83">
        <v>23593</v>
      </c>
      <c r="I79" s="82">
        <v>36816</v>
      </c>
      <c r="J79" s="84">
        <v>36570</v>
      </c>
      <c r="K79" s="82">
        <v>40000</v>
      </c>
      <c r="L79" s="82">
        <v>41080</v>
      </c>
      <c r="M79" s="82">
        <v>43278</v>
      </c>
      <c r="N79" s="155" t="s">
        <v>30</v>
      </c>
      <c r="O79" s="111" t="s">
        <v>30</v>
      </c>
    </row>
    <row r="80" spans="1:15" s="14" customFormat="1" x14ac:dyDescent="0.25">
      <c r="A80" s="28"/>
      <c r="B80" s="153" t="s">
        <v>119</v>
      </c>
      <c r="C80" s="154" t="s">
        <v>30</v>
      </c>
      <c r="D80" s="156" t="s">
        <v>30</v>
      </c>
      <c r="E80" s="96">
        <v>0</v>
      </c>
      <c r="F80" s="96">
        <v>0</v>
      </c>
      <c r="G80" s="96">
        <v>12915</v>
      </c>
      <c r="H80" s="97">
        <v>0</v>
      </c>
      <c r="I80" s="96">
        <v>0</v>
      </c>
      <c r="J80" s="98">
        <v>0</v>
      </c>
      <c r="K80" s="96">
        <v>3100</v>
      </c>
      <c r="L80" s="96">
        <v>0</v>
      </c>
      <c r="M80" s="96">
        <v>0</v>
      </c>
      <c r="N80" s="157" t="s">
        <v>30</v>
      </c>
      <c r="O80" s="111" t="s">
        <v>30</v>
      </c>
    </row>
    <row r="81" spans="1:15" s="14" customFormat="1" x14ac:dyDescent="0.25">
      <c r="A81" s="28"/>
      <c r="B81" s="29" t="s">
        <v>23</v>
      </c>
      <c r="C81" s="154" t="s">
        <v>30</v>
      </c>
      <c r="D81" s="158" t="s">
        <v>30</v>
      </c>
      <c r="E81" s="89">
        <f>SUM(E82:E83)</f>
        <v>26</v>
      </c>
      <c r="F81" s="89">
        <f t="shared" ref="F81:M81" si="15">SUM(F82:F83)</f>
        <v>27</v>
      </c>
      <c r="G81" s="89">
        <f t="shared" si="15"/>
        <v>48</v>
      </c>
      <c r="H81" s="90">
        <f t="shared" si="15"/>
        <v>0</v>
      </c>
      <c r="I81" s="89">
        <f t="shared" si="15"/>
        <v>0</v>
      </c>
      <c r="J81" s="91">
        <f t="shared" si="15"/>
        <v>0</v>
      </c>
      <c r="K81" s="89">
        <f t="shared" si="15"/>
        <v>0</v>
      </c>
      <c r="L81" s="89">
        <f t="shared" si="15"/>
        <v>0</v>
      </c>
      <c r="M81" s="89">
        <f t="shared" si="15"/>
        <v>0</v>
      </c>
      <c r="N81" s="159" t="s">
        <v>30</v>
      </c>
      <c r="O81" s="111" t="s">
        <v>30</v>
      </c>
    </row>
    <row r="82" spans="1:15" s="14" customFormat="1" x14ac:dyDescent="0.25">
      <c r="A82" s="28"/>
      <c r="B82" s="153" t="s">
        <v>120</v>
      </c>
      <c r="C82" s="154" t="s">
        <v>30</v>
      </c>
      <c r="D82" s="150" t="s">
        <v>30</v>
      </c>
      <c r="E82" s="82">
        <v>0</v>
      </c>
      <c r="F82" s="82">
        <v>0</v>
      </c>
      <c r="G82" s="82">
        <v>0</v>
      </c>
      <c r="H82" s="83">
        <v>0</v>
      </c>
      <c r="I82" s="82">
        <v>0</v>
      </c>
      <c r="J82" s="84">
        <v>0</v>
      </c>
      <c r="K82" s="82">
        <v>0</v>
      </c>
      <c r="L82" s="82">
        <v>0</v>
      </c>
      <c r="M82" s="82">
        <v>0</v>
      </c>
      <c r="N82" s="155" t="s">
        <v>30</v>
      </c>
      <c r="O82" s="111" t="s">
        <v>30</v>
      </c>
    </row>
    <row r="83" spans="1:15" s="14" customFormat="1" x14ac:dyDescent="0.25">
      <c r="A83" s="28"/>
      <c r="B83" s="153" t="s">
        <v>121</v>
      </c>
      <c r="C83" s="154" t="s">
        <v>30</v>
      </c>
      <c r="D83" s="156" t="s">
        <v>30</v>
      </c>
      <c r="E83" s="96">
        <v>26</v>
      </c>
      <c r="F83" s="96">
        <v>27</v>
      </c>
      <c r="G83" s="96">
        <v>48</v>
      </c>
      <c r="H83" s="97">
        <v>0</v>
      </c>
      <c r="I83" s="96">
        <v>0</v>
      </c>
      <c r="J83" s="98">
        <v>0</v>
      </c>
      <c r="K83" s="96">
        <v>0</v>
      </c>
      <c r="L83" s="96">
        <v>0</v>
      </c>
      <c r="M83" s="96">
        <v>0</v>
      </c>
      <c r="N83" s="157" t="s">
        <v>30</v>
      </c>
      <c r="O83" s="111" t="s">
        <v>30</v>
      </c>
    </row>
    <row r="84" spans="1:15" s="14" customFormat="1" x14ac:dyDescent="0.25">
      <c r="A84" s="28"/>
      <c r="B84" s="29" t="s">
        <v>24</v>
      </c>
      <c r="C84" s="154" t="s">
        <v>30</v>
      </c>
      <c r="D84" s="158" t="s">
        <v>30</v>
      </c>
      <c r="E84" s="89">
        <v>23</v>
      </c>
      <c r="F84" s="89">
        <v>3933</v>
      </c>
      <c r="G84" s="89">
        <v>0</v>
      </c>
      <c r="H84" s="90">
        <v>0</v>
      </c>
      <c r="I84" s="89">
        <v>0</v>
      </c>
      <c r="J84" s="91">
        <v>0</v>
      </c>
      <c r="K84" s="89">
        <v>0</v>
      </c>
      <c r="L84" s="89">
        <v>0</v>
      </c>
      <c r="M84" s="89">
        <v>0</v>
      </c>
      <c r="N84" s="159" t="s">
        <v>30</v>
      </c>
      <c r="O84" s="111" t="s">
        <v>30</v>
      </c>
    </row>
    <row r="85" spans="1:15" s="14" customFormat="1" x14ac:dyDescent="0.25">
      <c r="A85" s="28"/>
      <c r="B85" s="29" t="s">
        <v>25</v>
      </c>
      <c r="C85" s="154" t="s">
        <v>30</v>
      </c>
      <c r="D85" s="158" t="s">
        <v>30</v>
      </c>
      <c r="E85" s="89">
        <v>0</v>
      </c>
      <c r="F85" s="89">
        <v>0</v>
      </c>
      <c r="G85" s="89">
        <v>0</v>
      </c>
      <c r="H85" s="90">
        <v>0</v>
      </c>
      <c r="I85" s="89">
        <v>0</v>
      </c>
      <c r="J85" s="91">
        <v>0</v>
      </c>
      <c r="K85" s="89">
        <v>0</v>
      </c>
      <c r="L85" s="89">
        <v>0</v>
      </c>
      <c r="M85" s="89">
        <v>0</v>
      </c>
      <c r="N85" s="159" t="s">
        <v>30</v>
      </c>
      <c r="O85" s="111" t="s">
        <v>30</v>
      </c>
    </row>
    <row r="86" spans="1:15" s="14" customFormat="1" x14ac:dyDescent="0.25">
      <c r="A86" s="28"/>
      <c r="B86" s="29" t="s">
        <v>26</v>
      </c>
      <c r="C86" s="154" t="s">
        <v>30</v>
      </c>
      <c r="D86" s="158" t="s">
        <v>30</v>
      </c>
      <c r="E86" s="89">
        <v>0</v>
      </c>
      <c r="F86" s="89">
        <v>0</v>
      </c>
      <c r="G86" s="89">
        <v>0</v>
      </c>
      <c r="H86" s="90">
        <v>0</v>
      </c>
      <c r="I86" s="89">
        <v>0</v>
      </c>
      <c r="J86" s="91">
        <v>0</v>
      </c>
      <c r="K86" s="89">
        <v>0</v>
      </c>
      <c r="L86" s="89">
        <v>0</v>
      </c>
      <c r="M86" s="89">
        <v>0</v>
      </c>
      <c r="N86" s="159" t="s">
        <v>30</v>
      </c>
      <c r="O86" s="111" t="s">
        <v>30</v>
      </c>
    </row>
    <row r="87" spans="1:15" s="14" customFormat="1" x14ac:dyDescent="0.25">
      <c r="A87" s="28"/>
      <c r="B87" s="29" t="s">
        <v>27</v>
      </c>
      <c r="C87" s="154" t="s">
        <v>30</v>
      </c>
      <c r="D87" s="158" t="s">
        <v>30</v>
      </c>
      <c r="E87" s="89">
        <v>0</v>
      </c>
      <c r="F87" s="89">
        <v>0</v>
      </c>
      <c r="G87" s="89">
        <v>0</v>
      </c>
      <c r="H87" s="90">
        <v>0</v>
      </c>
      <c r="I87" s="89">
        <v>0</v>
      </c>
      <c r="J87" s="91">
        <v>0</v>
      </c>
      <c r="K87" s="89">
        <v>0</v>
      </c>
      <c r="L87" s="89">
        <v>0</v>
      </c>
      <c r="M87" s="89">
        <v>0</v>
      </c>
      <c r="N87" s="159" t="s">
        <v>30</v>
      </c>
      <c r="O87" s="111" t="s">
        <v>30</v>
      </c>
    </row>
    <row r="88" spans="1:15" s="14" customFormat="1" x14ac:dyDescent="0.25">
      <c r="A88" s="28"/>
      <c r="B88" s="29" t="s">
        <v>28</v>
      </c>
      <c r="C88" s="154" t="s">
        <v>30</v>
      </c>
      <c r="D88" s="162" t="s">
        <v>30</v>
      </c>
      <c r="E88" s="89">
        <v>0</v>
      </c>
      <c r="F88" s="89">
        <v>0</v>
      </c>
      <c r="G88" s="89">
        <v>0</v>
      </c>
      <c r="H88" s="90">
        <v>0</v>
      </c>
      <c r="I88" s="89">
        <v>0</v>
      </c>
      <c r="J88" s="91">
        <v>0</v>
      </c>
      <c r="K88" s="89">
        <v>0</v>
      </c>
      <c r="L88" s="89">
        <v>0</v>
      </c>
      <c r="M88" s="89">
        <v>0</v>
      </c>
      <c r="N88" s="159" t="s">
        <v>30</v>
      </c>
      <c r="O88" s="111" t="s">
        <v>30</v>
      </c>
    </row>
    <row r="89" spans="1:15" s="14" customFormat="1" ht="5.25" customHeight="1" x14ac:dyDescent="0.25">
      <c r="A89" s="34"/>
      <c r="B89" s="43" t="s">
        <v>30</v>
      </c>
      <c r="C89" s="151" t="s">
        <v>30</v>
      </c>
      <c r="D89" s="151" t="s">
        <v>30</v>
      </c>
      <c r="E89" s="171"/>
      <c r="F89" s="171"/>
      <c r="G89" s="171"/>
      <c r="H89" s="172"/>
      <c r="I89" s="171"/>
      <c r="J89" s="173"/>
      <c r="K89" s="171"/>
      <c r="L89" s="171"/>
      <c r="M89" s="171"/>
      <c r="N89" s="152" t="s">
        <v>30</v>
      </c>
      <c r="O89" s="122" t="s">
        <v>30</v>
      </c>
    </row>
    <row r="90" spans="1:15" s="14" customFormat="1" x14ac:dyDescent="0.25">
      <c r="A90" s="28"/>
      <c r="B90" s="42" t="s">
        <v>29</v>
      </c>
      <c r="C90" s="158" t="s">
        <v>30</v>
      </c>
      <c r="D90" s="158" t="s">
        <v>30</v>
      </c>
      <c r="E90" s="75">
        <v>1</v>
      </c>
      <c r="F90" s="75">
        <v>0</v>
      </c>
      <c r="G90" s="75">
        <v>0</v>
      </c>
      <c r="H90" s="76">
        <v>0</v>
      </c>
      <c r="I90" s="75">
        <v>0</v>
      </c>
      <c r="J90" s="77">
        <v>0</v>
      </c>
      <c r="K90" s="75">
        <v>0</v>
      </c>
      <c r="L90" s="75">
        <v>0</v>
      </c>
      <c r="M90" s="75">
        <v>0</v>
      </c>
      <c r="N90" s="159" t="s">
        <v>30</v>
      </c>
      <c r="O90" s="123" t="s">
        <v>30</v>
      </c>
    </row>
    <row r="91" spans="1:15" s="14" customFormat="1" ht="5.25" customHeight="1" x14ac:dyDescent="0.25">
      <c r="A91" s="28"/>
      <c r="B91" s="43" t="s">
        <v>30</v>
      </c>
      <c r="C91" s="43" t="s">
        <v>30</v>
      </c>
      <c r="D91" s="43" t="s">
        <v>30</v>
      </c>
      <c r="E91" s="44"/>
      <c r="F91" s="44"/>
      <c r="G91" s="44"/>
      <c r="H91" s="45"/>
      <c r="I91" s="44"/>
      <c r="J91" s="46"/>
      <c r="K91" s="44"/>
      <c r="L91" s="44"/>
      <c r="M91" s="44"/>
      <c r="N91" s="159" t="s">
        <v>30</v>
      </c>
      <c r="O91" s="145" t="s">
        <v>30</v>
      </c>
    </row>
    <row r="92" spans="1:15" s="14" customFormat="1" x14ac:dyDescent="0.25">
      <c r="A92" s="47"/>
      <c r="B92" s="48" t="s">
        <v>31</v>
      </c>
      <c r="C92" s="174" t="s">
        <v>30</v>
      </c>
      <c r="D92" s="174" t="s">
        <v>30</v>
      </c>
      <c r="E92" s="49">
        <f>E4+E51+E77+E90</f>
        <v>34866</v>
      </c>
      <c r="F92" s="49">
        <f t="shared" ref="F92:M92" si="16">F4+F51+F77+F90</f>
        <v>54788</v>
      </c>
      <c r="G92" s="49">
        <f t="shared" si="16"/>
        <v>59901</v>
      </c>
      <c r="H92" s="50">
        <f t="shared" si="16"/>
        <v>79684</v>
      </c>
      <c r="I92" s="49">
        <f t="shared" si="16"/>
        <v>89557</v>
      </c>
      <c r="J92" s="51">
        <f t="shared" si="16"/>
        <v>89557</v>
      </c>
      <c r="K92" s="49">
        <f t="shared" si="16"/>
        <v>98728</v>
      </c>
      <c r="L92" s="49">
        <f t="shared" si="16"/>
        <v>100605</v>
      </c>
      <c r="M92" s="49">
        <f t="shared" si="16"/>
        <v>113228</v>
      </c>
      <c r="N92" s="175" t="s">
        <v>30</v>
      </c>
      <c r="O92" s="144" t="s">
        <v>30</v>
      </c>
    </row>
    <row r="93" spans="1:15" s="14" customFormat="1" x14ac:dyDescent="0.25">
      <c r="C93" s="145"/>
      <c r="D93" s="145"/>
      <c r="N93" s="145"/>
      <c r="O93" s="145"/>
    </row>
    <row r="94" spans="1:15" s="14" customFormat="1" x14ac:dyDescent="0.25">
      <c r="C94" s="145"/>
      <c r="D94" s="145"/>
      <c r="N94" s="145"/>
      <c r="O94" s="145"/>
    </row>
    <row r="95" spans="1:15" s="14" customFormat="1" x14ac:dyDescent="0.25">
      <c r="C95" s="145"/>
      <c r="D95" s="145"/>
      <c r="N95" s="145"/>
      <c r="O95" s="145"/>
    </row>
    <row r="96" spans="1:15" s="14" customFormat="1" x14ac:dyDescent="0.25">
      <c r="C96" s="145"/>
      <c r="D96" s="145"/>
      <c r="N96" s="145"/>
      <c r="O96" s="145"/>
    </row>
    <row r="97" spans="3:15" s="14" customFormat="1" x14ac:dyDescent="0.25">
      <c r="C97" s="145"/>
      <c r="D97" s="145"/>
      <c r="N97" s="145"/>
      <c r="O97" s="145"/>
    </row>
    <row r="98" spans="3:15" s="14" customFormat="1" x14ac:dyDescent="0.25">
      <c r="C98" s="145"/>
      <c r="D98" s="145"/>
      <c r="N98" s="145"/>
      <c r="O98" s="145"/>
    </row>
    <row r="99" spans="3:15" s="14" customFormat="1" x14ac:dyDescent="0.25">
      <c r="C99" s="145"/>
      <c r="D99" s="145"/>
      <c r="N99" s="145"/>
      <c r="O99" s="145"/>
    </row>
    <row r="100" spans="3:15" s="14" customFormat="1" x14ac:dyDescent="0.25">
      <c r="C100" s="145"/>
      <c r="D100" s="145"/>
      <c r="N100" s="145"/>
      <c r="O100" s="145"/>
    </row>
    <row r="101" spans="3:15" s="14" customFormat="1" x14ac:dyDescent="0.25">
      <c r="C101" s="145"/>
      <c r="D101" s="145"/>
      <c r="N101" s="145"/>
      <c r="O101" s="145"/>
    </row>
    <row r="102" spans="3:15" s="14" customFormat="1" x14ac:dyDescent="0.25">
      <c r="C102" s="145"/>
      <c r="D102" s="145"/>
      <c r="N102" s="145"/>
      <c r="O102" s="145"/>
    </row>
    <row r="103" spans="3:15" s="14" customFormat="1" x14ac:dyDescent="0.25">
      <c r="C103" s="145"/>
      <c r="D103" s="145"/>
      <c r="N103" s="145"/>
      <c r="O103" s="145"/>
    </row>
    <row r="104" spans="3:15" s="14" customFormat="1" x14ac:dyDescent="0.25">
      <c r="C104" s="145"/>
      <c r="D104" s="145"/>
      <c r="N104" s="145"/>
      <c r="O104" s="145"/>
    </row>
    <row r="105" spans="3:15" s="14" customFormat="1" x14ac:dyDescent="0.25">
      <c r="C105" s="145"/>
      <c r="D105" s="145"/>
      <c r="N105" s="145"/>
      <c r="O105" s="145"/>
    </row>
    <row r="106" spans="3:15" s="14" customFormat="1" x14ac:dyDescent="0.25">
      <c r="C106" s="145"/>
      <c r="D106" s="145"/>
      <c r="N106" s="145"/>
      <c r="O106" s="145"/>
    </row>
    <row r="107" spans="3:15" s="14" customFormat="1" x14ac:dyDescent="0.25">
      <c r="C107" s="145"/>
      <c r="D107" s="145"/>
      <c r="N107" s="145"/>
      <c r="O107" s="145"/>
    </row>
    <row r="108" spans="3:15" s="14" customFormat="1" x14ac:dyDescent="0.25">
      <c r="C108" s="145"/>
      <c r="D108" s="145"/>
      <c r="N108" s="145"/>
      <c r="O108" s="145"/>
    </row>
    <row r="109" spans="3:15" s="14" customFormat="1" x14ac:dyDescent="0.25">
      <c r="C109" s="145"/>
      <c r="D109" s="145"/>
      <c r="N109" s="145"/>
      <c r="O109" s="145"/>
    </row>
    <row r="110" spans="3:15" s="14" customFormat="1" x14ac:dyDescent="0.25">
      <c r="C110" s="145"/>
      <c r="D110" s="145"/>
      <c r="N110" s="145"/>
      <c r="O110" s="145"/>
    </row>
    <row r="111" spans="3:15" s="14" customFormat="1" x14ac:dyDescent="0.25">
      <c r="C111" s="145"/>
      <c r="D111" s="145"/>
      <c r="N111" s="145"/>
      <c r="O111" s="145"/>
    </row>
    <row r="112" spans="3:15" s="14" customFormat="1" x14ac:dyDescent="0.25">
      <c r="C112" s="145"/>
      <c r="D112" s="145"/>
      <c r="N112" s="145"/>
      <c r="O112" s="145"/>
    </row>
    <row r="113" spans="3:15" s="14" customFormat="1" x14ac:dyDescent="0.25">
      <c r="C113" s="145" t="s">
        <v>30</v>
      </c>
      <c r="D113" s="145" t="s">
        <v>30</v>
      </c>
      <c r="N113" s="145" t="s">
        <v>30</v>
      </c>
      <c r="O113" s="145" t="s">
        <v>30</v>
      </c>
    </row>
    <row r="114" spans="3:15" s="14" customFormat="1" x14ac:dyDescent="0.25">
      <c r="C114" s="145" t="s">
        <v>30</v>
      </c>
      <c r="D114" s="145" t="s">
        <v>30</v>
      </c>
      <c r="N114" s="145" t="s">
        <v>30</v>
      </c>
      <c r="O114" s="145" t="s">
        <v>30</v>
      </c>
    </row>
    <row r="115" spans="3:15" s="14" customFormat="1" x14ac:dyDescent="0.25">
      <c r="C115" s="145" t="s">
        <v>30</v>
      </c>
      <c r="D115" s="145" t="s">
        <v>30</v>
      </c>
      <c r="N115" s="145" t="s">
        <v>30</v>
      </c>
      <c r="O115" s="145" t="s">
        <v>30</v>
      </c>
    </row>
    <row r="116" spans="3:15" s="14" customFormat="1" x14ac:dyDescent="0.25">
      <c r="C116" s="145" t="s">
        <v>30</v>
      </c>
      <c r="D116" s="145" t="s">
        <v>30</v>
      </c>
      <c r="N116" s="145" t="s">
        <v>30</v>
      </c>
      <c r="O116" s="145" t="s">
        <v>30</v>
      </c>
    </row>
    <row r="117" spans="3:15" s="14" customFormat="1" x14ac:dyDescent="0.25">
      <c r="C117" s="145" t="s">
        <v>30</v>
      </c>
      <c r="D117" s="145" t="s">
        <v>30</v>
      </c>
      <c r="N117" s="145" t="s">
        <v>30</v>
      </c>
      <c r="O117" s="145" t="s">
        <v>30</v>
      </c>
    </row>
    <row r="118" spans="3:15" s="14" customFormat="1" x14ac:dyDescent="0.25">
      <c r="C118" s="145" t="s">
        <v>30</v>
      </c>
      <c r="D118" s="145" t="s">
        <v>30</v>
      </c>
      <c r="N118" s="145" t="s">
        <v>30</v>
      </c>
      <c r="O118" s="145" t="s">
        <v>30</v>
      </c>
    </row>
    <row r="119" spans="3:15" s="14" customFormat="1" x14ac:dyDescent="0.25">
      <c r="C119" s="145" t="s">
        <v>30</v>
      </c>
      <c r="D119" s="145" t="s">
        <v>30</v>
      </c>
      <c r="N119" s="145" t="s">
        <v>30</v>
      </c>
      <c r="O119" s="145" t="s">
        <v>30</v>
      </c>
    </row>
    <row r="120" spans="3:15" s="14" customFormat="1" x14ac:dyDescent="0.25">
      <c r="C120" s="145" t="s">
        <v>30</v>
      </c>
      <c r="D120" s="145" t="s">
        <v>30</v>
      </c>
      <c r="N120" s="145" t="s">
        <v>30</v>
      </c>
      <c r="O120" s="145" t="s">
        <v>30</v>
      </c>
    </row>
    <row r="121" spans="3:15" s="14" customFormat="1" x14ac:dyDescent="0.25">
      <c r="C121" s="145" t="s">
        <v>30</v>
      </c>
      <c r="D121" s="145" t="s">
        <v>30</v>
      </c>
      <c r="N121" s="145" t="s">
        <v>30</v>
      </c>
      <c r="O121" s="145" t="s">
        <v>30</v>
      </c>
    </row>
    <row r="122" spans="3:15" s="14" customFormat="1" x14ac:dyDescent="0.25">
      <c r="C122" s="145" t="s">
        <v>30</v>
      </c>
      <c r="D122" s="145" t="s">
        <v>30</v>
      </c>
      <c r="N122" s="145" t="s">
        <v>30</v>
      </c>
      <c r="O122" s="145" t="s">
        <v>30</v>
      </c>
    </row>
    <row r="123" spans="3:15" s="14" customFormat="1" x14ac:dyDescent="0.25">
      <c r="C123" s="145" t="s">
        <v>30</v>
      </c>
      <c r="D123" s="145" t="s">
        <v>30</v>
      </c>
      <c r="N123" s="145" t="s">
        <v>30</v>
      </c>
      <c r="O123" s="145" t="s">
        <v>30</v>
      </c>
    </row>
    <row r="124" spans="3:15" s="14" customFormat="1" x14ac:dyDescent="0.25">
      <c r="C124" s="145" t="s">
        <v>30</v>
      </c>
      <c r="D124" s="145" t="s">
        <v>30</v>
      </c>
      <c r="N124" s="145" t="s">
        <v>30</v>
      </c>
      <c r="O124" s="145" t="s">
        <v>30</v>
      </c>
    </row>
    <row r="125" spans="3:15" s="14" customFormat="1" x14ac:dyDescent="0.25">
      <c r="C125" s="145" t="s">
        <v>30</v>
      </c>
      <c r="D125" s="145" t="s">
        <v>30</v>
      </c>
      <c r="N125" s="145" t="s">
        <v>30</v>
      </c>
      <c r="O125" s="145" t="s">
        <v>30</v>
      </c>
    </row>
    <row r="126" spans="3:15" s="14" customFormat="1" x14ac:dyDescent="0.25">
      <c r="C126" s="145" t="s">
        <v>30</v>
      </c>
      <c r="D126" s="145" t="s">
        <v>30</v>
      </c>
      <c r="N126" s="145" t="s">
        <v>30</v>
      </c>
      <c r="O126" s="145" t="s">
        <v>30</v>
      </c>
    </row>
    <row r="127" spans="3:15" s="14" customFormat="1" x14ac:dyDescent="0.25">
      <c r="C127" s="145" t="s">
        <v>30</v>
      </c>
      <c r="D127" s="145" t="s">
        <v>30</v>
      </c>
      <c r="N127" s="145" t="s">
        <v>30</v>
      </c>
      <c r="O127" s="145" t="s">
        <v>30</v>
      </c>
    </row>
    <row r="128" spans="3:15" s="14" customFormat="1" x14ac:dyDescent="0.25">
      <c r="C128" s="145" t="s">
        <v>30</v>
      </c>
      <c r="D128" s="145" t="s">
        <v>30</v>
      </c>
      <c r="N128" s="145" t="s">
        <v>30</v>
      </c>
      <c r="O128" s="145" t="s">
        <v>30</v>
      </c>
    </row>
    <row r="129" spans="3:15" s="14" customFormat="1" x14ac:dyDescent="0.25">
      <c r="C129" s="145" t="s">
        <v>30</v>
      </c>
      <c r="D129" s="145" t="s">
        <v>30</v>
      </c>
      <c r="N129" s="145" t="s">
        <v>30</v>
      </c>
      <c r="O129" s="145" t="s">
        <v>30</v>
      </c>
    </row>
    <row r="130" spans="3:15" s="14" customFormat="1" x14ac:dyDescent="0.25">
      <c r="C130" s="145" t="s">
        <v>30</v>
      </c>
      <c r="D130" s="145" t="s">
        <v>30</v>
      </c>
      <c r="N130" s="145" t="s">
        <v>30</v>
      </c>
      <c r="O130" s="145" t="s">
        <v>30</v>
      </c>
    </row>
    <row r="131" spans="3:15" s="14" customFormat="1" x14ac:dyDescent="0.25">
      <c r="C131" s="145" t="s">
        <v>30</v>
      </c>
      <c r="D131" s="145" t="s">
        <v>30</v>
      </c>
      <c r="N131" s="145" t="s">
        <v>30</v>
      </c>
      <c r="O131" s="145" t="s">
        <v>30</v>
      </c>
    </row>
    <row r="132" spans="3:15" s="14" customFormat="1" x14ac:dyDescent="0.25">
      <c r="C132" s="145" t="s">
        <v>30</v>
      </c>
      <c r="D132" s="145" t="s">
        <v>30</v>
      </c>
      <c r="N132" s="145" t="s">
        <v>30</v>
      </c>
      <c r="O132" s="145" t="s">
        <v>30</v>
      </c>
    </row>
    <row r="133" spans="3:15" s="14" customFormat="1" x14ac:dyDescent="0.25">
      <c r="C133" s="145" t="s">
        <v>30</v>
      </c>
      <c r="D133" s="145" t="s">
        <v>30</v>
      </c>
      <c r="N133" s="145" t="s">
        <v>30</v>
      </c>
      <c r="O133" s="145" t="s">
        <v>30</v>
      </c>
    </row>
    <row r="134" spans="3:15" s="14" customFormat="1" x14ac:dyDescent="0.25">
      <c r="C134" s="145" t="s">
        <v>30</v>
      </c>
      <c r="D134" s="145" t="s">
        <v>30</v>
      </c>
      <c r="N134" s="145" t="s">
        <v>30</v>
      </c>
      <c r="O134" s="145" t="s">
        <v>30</v>
      </c>
    </row>
    <row r="135" spans="3:15" s="14" customFormat="1" x14ac:dyDescent="0.25">
      <c r="C135" s="145" t="s">
        <v>30</v>
      </c>
      <c r="D135" s="145" t="s">
        <v>30</v>
      </c>
      <c r="N135" s="145" t="s">
        <v>30</v>
      </c>
      <c r="O135" s="145" t="s">
        <v>30</v>
      </c>
    </row>
    <row r="136" spans="3:15" s="14" customFormat="1" x14ac:dyDescent="0.25">
      <c r="C136" s="145" t="s">
        <v>30</v>
      </c>
      <c r="D136" s="145" t="s">
        <v>30</v>
      </c>
      <c r="N136" s="145" t="s">
        <v>30</v>
      </c>
      <c r="O136" s="145" t="s">
        <v>30</v>
      </c>
    </row>
    <row r="137" spans="3:15" s="14" customFormat="1" x14ac:dyDescent="0.25">
      <c r="C137" s="145" t="s">
        <v>30</v>
      </c>
      <c r="D137" s="145" t="s">
        <v>30</v>
      </c>
      <c r="N137" s="145" t="s">
        <v>30</v>
      </c>
      <c r="O137" s="145" t="s">
        <v>30</v>
      </c>
    </row>
    <row r="138" spans="3:15" s="14" customFormat="1" x14ac:dyDescent="0.25">
      <c r="C138" s="145" t="s">
        <v>30</v>
      </c>
      <c r="D138" s="145" t="s">
        <v>30</v>
      </c>
      <c r="N138" s="145" t="s">
        <v>30</v>
      </c>
      <c r="O138" s="145" t="s">
        <v>30</v>
      </c>
    </row>
    <row r="139" spans="3:15" s="14" customFormat="1" x14ac:dyDescent="0.25">
      <c r="C139" s="145" t="s">
        <v>30</v>
      </c>
      <c r="D139" s="145" t="s">
        <v>30</v>
      </c>
      <c r="N139" s="145" t="s">
        <v>30</v>
      </c>
      <c r="O139" s="145" t="s">
        <v>30</v>
      </c>
    </row>
    <row r="140" spans="3:15" s="14" customFormat="1" x14ac:dyDescent="0.25">
      <c r="C140" s="145" t="s">
        <v>30</v>
      </c>
      <c r="D140" s="145" t="s">
        <v>30</v>
      </c>
      <c r="N140" s="145" t="s">
        <v>30</v>
      </c>
      <c r="O140" s="145" t="s">
        <v>30</v>
      </c>
    </row>
    <row r="141" spans="3:15" s="14" customFormat="1" x14ac:dyDescent="0.25">
      <c r="C141" s="145" t="s">
        <v>30</v>
      </c>
      <c r="D141" s="145" t="s">
        <v>30</v>
      </c>
      <c r="N141" s="145" t="s">
        <v>30</v>
      </c>
      <c r="O141" s="145" t="s">
        <v>30</v>
      </c>
    </row>
    <row r="142" spans="3:15" s="14" customFormat="1" x14ac:dyDescent="0.25">
      <c r="C142" s="145" t="s">
        <v>30</v>
      </c>
      <c r="D142" s="145" t="s">
        <v>30</v>
      </c>
      <c r="N142" s="145" t="s">
        <v>30</v>
      </c>
      <c r="O142" s="145" t="s">
        <v>30</v>
      </c>
    </row>
    <row r="143" spans="3:15" s="14" customFormat="1" x14ac:dyDescent="0.25">
      <c r="C143" s="145" t="s">
        <v>30</v>
      </c>
      <c r="D143" s="145" t="s">
        <v>30</v>
      </c>
      <c r="N143" s="145" t="s">
        <v>30</v>
      </c>
      <c r="O143" s="145" t="s">
        <v>30</v>
      </c>
    </row>
    <row r="144" spans="3:15" s="14" customFormat="1" x14ac:dyDescent="0.25">
      <c r="C144" s="145" t="s">
        <v>30</v>
      </c>
      <c r="D144" s="145" t="s">
        <v>30</v>
      </c>
      <c r="N144" s="145" t="s">
        <v>30</v>
      </c>
      <c r="O144" s="145" t="s">
        <v>30</v>
      </c>
    </row>
    <row r="145" spans="3:15" s="14" customFormat="1" x14ac:dyDescent="0.25">
      <c r="C145" s="145" t="s">
        <v>30</v>
      </c>
      <c r="D145" s="145" t="s">
        <v>30</v>
      </c>
      <c r="N145" s="145" t="s">
        <v>30</v>
      </c>
      <c r="O145" s="145" t="s">
        <v>30</v>
      </c>
    </row>
    <row r="146" spans="3:15" s="14" customFormat="1" x14ac:dyDescent="0.25">
      <c r="C146" s="145" t="s">
        <v>30</v>
      </c>
      <c r="D146" s="145" t="s">
        <v>30</v>
      </c>
      <c r="N146" s="145" t="s">
        <v>30</v>
      </c>
      <c r="O146" s="145" t="s">
        <v>30</v>
      </c>
    </row>
    <row r="147" spans="3:15" s="14" customFormat="1" x14ac:dyDescent="0.25">
      <c r="C147" s="145" t="s">
        <v>30</v>
      </c>
      <c r="D147" s="145" t="s">
        <v>30</v>
      </c>
      <c r="N147" s="145" t="s">
        <v>30</v>
      </c>
      <c r="O147" s="145" t="s">
        <v>30</v>
      </c>
    </row>
    <row r="148" spans="3:15" s="14" customFormat="1" x14ac:dyDescent="0.25">
      <c r="C148" s="145" t="s">
        <v>30</v>
      </c>
      <c r="D148" s="145" t="s">
        <v>30</v>
      </c>
      <c r="N148" s="145" t="s">
        <v>30</v>
      </c>
      <c r="O148" s="145" t="s">
        <v>30</v>
      </c>
    </row>
    <row r="149" spans="3:15" s="14" customFormat="1" x14ac:dyDescent="0.25">
      <c r="C149" s="145" t="s">
        <v>30</v>
      </c>
      <c r="D149" s="145" t="s">
        <v>30</v>
      </c>
      <c r="N149" s="145" t="s">
        <v>30</v>
      </c>
      <c r="O149" s="145" t="s">
        <v>30</v>
      </c>
    </row>
    <row r="150" spans="3:15" s="14" customFormat="1" x14ac:dyDescent="0.25">
      <c r="C150" s="145" t="s">
        <v>30</v>
      </c>
      <c r="D150" s="145" t="s">
        <v>30</v>
      </c>
      <c r="N150" s="145" t="s">
        <v>30</v>
      </c>
      <c r="O150" s="145" t="s">
        <v>30</v>
      </c>
    </row>
    <row r="151" spans="3:15" s="14" customFormat="1" x14ac:dyDescent="0.25">
      <c r="C151" s="145" t="s">
        <v>30</v>
      </c>
      <c r="D151" s="145" t="s">
        <v>30</v>
      </c>
      <c r="N151" s="145" t="s">
        <v>30</v>
      </c>
      <c r="O151" s="145" t="s">
        <v>30</v>
      </c>
    </row>
    <row r="152" spans="3:15" s="14" customFormat="1" x14ac:dyDescent="0.25">
      <c r="C152" s="145" t="s">
        <v>30</v>
      </c>
      <c r="D152" s="145" t="s">
        <v>30</v>
      </c>
      <c r="N152" s="145" t="s">
        <v>30</v>
      </c>
      <c r="O152" s="145" t="s">
        <v>30</v>
      </c>
    </row>
    <row r="153" spans="3:15" s="14" customFormat="1" x14ac:dyDescent="0.25">
      <c r="C153" s="145" t="s">
        <v>30</v>
      </c>
      <c r="D153" s="145" t="s">
        <v>30</v>
      </c>
      <c r="N153" s="145" t="s">
        <v>30</v>
      </c>
      <c r="O153" s="145" t="s">
        <v>30</v>
      </c>
    </row>
    <row r="154" spans="3:15" s="14" customFormat="1" x14ac:dyDescent="0.25">
      <c r="C154" s="145" t="s">
        <v>30</v>
      </c>
      <c r="D154" s="145" t="s">
        <v>30</v>
      </c>
      <c r="N154" s="145" t="s">
        <v>30</v>
      </c>
      <c r="O154" s="145" t="s">
        <v>30</v>
      </c>
    </row>
    <row r="155" spans="3:15" s="14" customFormat="1" x14ac:dyDescent="0.25">
      <c r="C155" s="145" t="s">
        <v>30</v>
      </c>
      <c r="D155" s="145" t="s">
        <v>30</v>
      </c>
      <c r="N155" s="145" t="s">
        <v>30</v>
      </c>
      <c r="O155" s="145" t="s">
        <v>30</v>
      </c>
    </row>
    <row r="156" spans="3:15" s="14" customFormat="1" x14ac:dyDescent="0.25">
      <c r="C156" s="145" t="s">
        <v>30</v>
      </c>
      <c r="D156" s="145" t="s">
        <v>30</v>
      </c>
      <c r="N156" s="145" t="s">
        <v>30</v>
      </c>
      <c r="O156" s="145" t="s">
        <v>30</v>
      </c>
    </row>
    <row r="157" spans="3:15" s="14" customFormat="1" x14ac:dyDescent="0.25">
      <c r="C157" s="145" t="s">
        <v>30</v>
      </c>
      <c r="D157" s="145" t="s">
        <v>30</v>
      </c>
      <c r="N157" s="145" t="s">
        <v>30</v>
      </c>
      <c r="O157" s="145" t="s">
        <v>30</v>
      </c>
    </row>
    <row r="158" spans="3:15" s="14" customFormat="1" x14ac:dyDescent="0.25">
      <c r="C158" s="145" t="s">
        <v>30</v>
      </c>
      <c r="D158" s="145" t="s">
        <v>30</v>
      </c>
      <c r="N158" s="145" t="s">
        <v>30</v>
      </c>
      <c r="O158" s="145" t="s">
        <v>30</v>
      </c>
    </row>
    <row r="159" spans="3:15" s="14" customFormat="1" x14ac:dyDescent="0.25">
      <c r="C159" s="145" t="s">
        <v>30</v>
      </c>
      <c r="D159" s="145" t="s">
        <v>30</v>
      </c>
      <c r="N159" s="145" t="s">
        <v>30</v>
      </c>
      <c r="O159" s="145" t="s">
        <v>30</v>
      </c>
    </row>
    <row r="160" spans="3:15" s="14" customFormat="1" x14ac:dyDescent="0.25">
      <c r="C160" s="145" t="s">
        <v>30</v>
      </c>
      <c r="D160" s="145" t="s">
        <v>30</v>
      </c>
      <c r="N160" s="145" t="s">
        <v>30</v>
      </c>
      <c r="O160" s="145" t="s">
        <v>30</v>
      </c>
    </row>
    <row r="161" spans="3:15" s="14" customFormat="1" x14ac:dyDescent="0.25">
      <c r="C161" s="145" t="s">
        <v>30</v>
      </c>
      <c r="D161" s="145" t="s">
        <v>30</v>
      </c>
      <c r="N161" s="145" t="s">
        <v>30</v>
      </c>
      <c r="O161" s="145" t="s">
        <v>30</v>
      </c>
    </row>
    <row r="162" spans="3:15" s="14" customFormat="1" x14ac:dyDescent="0.25">
      <c r="C162" s="145" t="s">
        <v>30</v>
      </c>
      <c r="D162" s="145" t="s">
        <v>30</v>
      </c>
      <c r="N162" s="145" t="s">
        <v>30</v>
      </c>
      <c r="O162" s="145" t="s">
        <v>30</v>
      </c>
    </row>
    <row r="163" spans="3:15" s="14" customFormat="1" x14ac:dyDescent="0.25">
      <c r="C163" s="145" t="s">
        <v>30</v>
      </c>
      <c r="D163" s="145" t="s">
        <v>30</v>
      </c>
      <c r="N163" s="145" t="s">
        <v>30</v>
      </c>
      <c r="O163" s="145" t="s">
        <v>30</v>
      </c>
    </row>
    <row r="164" spans="3:15" s="14" customFormat="1" x14ac:dyDescent="0.25">
      <c r="C164" s="145" t="s">
        <v>30</v>
      </c>
      <c r="D164" s="145" t="s">
        <v>30</v>
      </c>
      <c r="N164" s="145" t="s">
        <v>30</v>
      </c>
      <c r="O164" s="145" t="s">
        <v>30</v>
      </c>
    </row>
    <row r="165" spans="3:15" s="14" customFormat="1" x14ac:dyDescent="0.25">
      <c r="C165" s="145" t="s">
        <v>30</v>
      </c>
      <c r="D165" s="145" t="s">
        <v>30</v>
      </c>
      <c r="N165" s="145" t="s">
        <v>30</v>
      </c>
      <c r="O165" s="145" t="s">
        <v>30</v>
      </c>
    </row>
    <row r="166" spans="3:15" s="14" customFormat="1" x14ac:dyDescent="0.25">
      <c r="C166" s="145" t="s">
        <v>30</v>
      </c>
      <c r="D166" s="145" t="s">
        <v>30</v>
      </c>
      <c r="N166" s="145" t="s">
        <v>30</v>
      </c>
      <c r="O166" s="145" t="s">
        <v>30</v>
      </c>
    </row>
    <row r="167" spans="3:15" s="14" customFormat="1" x14ac:dyDescent="0.25">
      <c r="C167" s="145" t="s">
        <v>30</v>
      </c>
      <c r="D167" s="145" t="s">
        <v>30</v>
      </c>
      <c r="N167" s="145" t="s">
        <v>30</v>
      </c>
      <c r="O167" s="145" t="s">
        <v>30</v>
      </c>
    </row>
    <row r="168" spans="3:15" s="14" customFormat="1" x14ac:dyDescent="0.25">
      <c r="C168" s="145" t="s">
        <v>30</v>
      </c>
      <c r="D168" s="145" t="s">
        <v>30</v>
      </c>
      <c r="N168" s="145" t="s">
        <v>30</v>
      </c>
      <c r="O168" s="145" t="s">
        <v>30</v>
      </c>
    </row>
    <row r="169" spans="3:15" s="14" customFormat="1" x14ac:dyDescent="0.25">
      <c r="C169" s="145" t="s">
        <v>30</v>
      </c>
      <c r="D169" s="145" t="s">
        <v>30</v>
      </c>
      <c r="N169" s="145" t="s">
        <v>30</v>
      </c>
      <c r="O169" s="145" t="s">
        <v>30</v>
      </c>
    </row>
    <row r="170" spans="3:15" s="14" customFormat="1" x14ac:dyDescent="0.25">
      <c r="C170" s="145" t="s">
        <v>30</v>
      </c>
      <c r="D170" s="145" t="s">
        <v>30</v>
      </c>
      <c r="N170" s="145" t="s">
        <v>30</v>
      </c>
      <c r="O170" s="145" t="s">
        <v>30</v>
      </c>
    </row>
    <row r="171" spans="3:15" s="14" customFormat="1" x14ac:dyDescent="0.25">
      <c r="C171" s="145" t="s">
        <v>30</v>
      </c>
      <c r="D171" s="145" t="s">
        <v>30</v>
      </c>
      <c r="N171" s="145" t="s">
        <v>30</v>
      </c>
      <c r="O171" s="145" t="s">
        <v>30</v>
      </c>
    </row>
    <row r="172" spans="3:15" s="14" customFormat="1" x14ac:dyDescent="0.25">
      <c r="C172" s="145" t="s">
        <v>30</v>
      </c>
      <c r="D172" s="145" t="s">
        <v>30</v>
      </c>
      <c r="N172" s="145" t="s">
        <v>30</v>
      </c>
      <c r="O172" s="145" t="s">
        <v>30</v>
      </c>
    </row>
    <row r="173" spans="3:15" s="14" customFormat="1" x14ac:dyDescent="0.25">
      <c r="C173" s="145" t="s">
        <v>30</v>
      </c>
      <c r="D173" s="145" t="s">
        <v>30</v>
      </c>
      <c r="N173" s="145" t="s">
        <v>30</v>
      </c>
      <c r="O173" s="145" t="s">
        <v>30</v>
      </c>
    </row>
    <row r="174" spans="3:15" s="14" customFormat="1" x14ac:dyDescent="0.25">
      <c r="C174" s="145" t="s">
        <v>30</v>
      </c>
      <c r="D174" s="145" t="s">
        <v>30</v>
      </c>
      <c r="N174" s="145" t="s">
        <v>30</v>
      </c>
      <c r="O174" s="145" t="s">
        <v>30</v>
      </c>
    </row>
    <row r="175" spans="3:15" s="14" customFormat="1" x14ac:dyDescent="0.25">
      <c r="C175" s="145" t="s">
        <v>30</v>
      </c>
      <c r="D175" s="145" t="s">
        <v>30</v>
      </c>
      <c r="N175" s="145" t="s">
        <v>30</v>
      </c>
      <c r="O175" s="145" t="s">
        <v>30</v>
      </c>
    </row>
    <row r="176" spans="3:15" s="14" customFormat="1" x14ac:dyDescent="0.25">
      <c r="C176" s="145" t="s">
        <v>30</v>
      </c>
      <c r="D176" s="145" t="s">
        <v>30</v>
      </c>
      <c r="N176" s="145" t="s">
        <v>30</v>
      </c>
      <c r="O176" s="145" t="s">
        <v>30</v>
      </c>
    </row>
    <row r="177" spans="3:15" s="14" customFormat="1" x14ac:dyDescent="0.25">
      <c r="C177" s="145" t="s">
        <v>30</v>
      </c>
      <c r="D177" s="145" t="s">
        <v>30</v>
      </c>
      <c r="N177" s="145" t="s">
        <v>30</v>
      </c>
      <c r="O177" s="145" t="s">
        <v>30</v>
      </c>
    </row>
    <row r="178" spans="3:15" s="14" customFormat="1" x14ac:dyDescent="0.25">
      <c r="C178" s="145" t="s">
        <v>30</v>
      </c>
      <c r="D178" s="145" t="s">
        <v>30</v>
      </c>
      <c r="N178" s="145" t="s">
        <v>30</v>
      </c>
      <c r="O178" s="145" t="s">
        <v>30</v>
      </c>
    </row>
    <row r="179" spans="3:15" s="14" customFormat="1" x14ac:dyDescent="0.25">
      <c r="C179" s="145" t="s">
        <v>30</v>
      </c>
      <c r="D179" s="145" t="s">
        <v>30</v>
      </c>
      <c r="N179" s="145" t="s">
        <v>30</v>
      </c>
      <c r="O179" s="145" t="s">
        <v>30</v>
      </c>
    </row>
    <row r="180" spans="3:15" s="14" customFormat="1" x14ac:dyDescent="0.25">
      <c r="C180" s="145" t="s">
        <v>30</v>
      </c>
      <c r="D180" s="145" t="s">
        <v>30</v>
      </c>
      <c r="N180" s="145" t="s">
        <v>30</v>
      </c>
      <c r="O180" s="145" t="s">
        <v>30</v>
      </c>
    </row>
    <row r="181" spans="3:15" s="14" customFormat="1" x14ac:dyDescent="0.25">
      <c r="C181" s="145" t="s">
        <v>30</v>
      </c>
      <c r="D181" s="145" t="s">
        <v>30</v>
      </c>
      <c r="N181" s="145" t="s">
        <v>30</v>
      </c>
      <c r="O181" s="145" t="s">
        <v>30</v>
      </c>
    </row>
    <row r="182" spans="3:15" s="14" customFormat="1" x14ac:dyDescent="0.25">
      <c r="C182" s="145" t="s">
        <v>30</v>
      </c>
      <c r="D182" s="145" t="s">
        <v>30</v>
      </c>
      <c r="N182" s="145" t="s">
        <v>30</v>
      </c>
      <c r="O182" s="145" t="s">
        <v>30</v>
      </c>
    </row>
    <row r="183" spans="3:15" s="14" customFormat="1" x14ac:dyDescent="0.25">
      <c r="C183" s="145" t="s">
        <v>30</v>
      </c>
      <c r="D183" s="145" t="s">
        <v>30</v>
      </c>
      <c r="N183" s="145" t="s">
        <v>30</v>
      </c>
      <c r="O183" s="145" t="s">
        <v>30</v>
      </c>
    </row>
    <row r="184" spans="3:15" s="14" customFormat="1" x14ac:dyDescent="0.25">
      <c r="C184" s="145" t="s">
        <v>30</v>
      </c>
      <c r="D184" s="145" t="s">
        <v>30</v>
      </c>
      <c r="N184" s="145" t="s">
        <v>30</v>
      </c>
      <c r="O184" s="145" t="s">
        <v>30</v>
      </c>
    </row>
    <row r="185" spans="3:15" s="14" customFormat="1" x14ac:dyDescent="0.25">
      <c r="C185" s="145" t="s">
        <v>30</v>
      </c>
      <c r="D185" s="145" t="s">
        <v>30</v>
      </c>
      <c r="N185" s="145" t="s">
        <v>30</v>
      </c>
      <c r="O185" s="145" t="s">
        <v>30</v>
      </c>
    </row>
    <row r="186" spans="3:15" s="14" customFormat="1" x14ac:dyDescent="0.25">
      <c r="C186" s="145" t="s">
        <v>30</v>
      </c>
      <c r="D186" s="145" t="s">
        <v>30</v>
      </c>
      <c r="N186" s="145" t="s">
        <v>30</v>
      </c>
      <c r="O186" s="145" t="s">
        <v>30</v>
      </c>
    </row>
    <row r="187" spans="3:15" s="14" customFormat="1" x14ac:dyDescent="0.25">
      <c r="C187" s="145" t="s">
        <v>30</v>
      </c>
      <c r="D187" s="145" t="s">
        <v>30</v>
      </c>
      <c r="N187" s="145" t="s">
        <v>30</v>
      </c>
      <c r="O187" s="145" t="s">
        <v>30</v>
      </c>
    </row>
    <row r="188" spans="3:15" s="14" customFormat="1" x14ac:dyDescent="0.25">
      <c r="C188" s="145" t="s">
        <v>30</v>
      </c>
      <c r="D188" s="145" t="s">
        <v>30</v>
      </c>
      <c r="N188" s="145" t="s">
        <v>30</v>
      </c>
      <c r="O188" s="145" t="s">
        <v>30</v>
      </c>
    </row>
    <row r="189" spans="3:15" s="14" customFormat="1" x14ac:dyDescent="0.25">
      <c r="C189" s="145" t="s">
        <v>30</v>
      </c>
      <c r="D189" s="145" t="s">
        <v>30</v>
      </c>
      <c r="N189" s="145" t="s">
        <v>30</v>
      </c>
      <c r="O189" s="145" t="s">
        <v>30</v>
      </c>
    </row>
    <row r="190" spans="3:15" s="14" customFormat="1" x14ac:dyDescent="0.25">
      <c r="C190" s="145" t="s">
        <v>30</v>
      </c>
      <c r="D190" s="145" t="s">
        <v>30</v>
      </c>
      <c r="N190" s="145" t="s">
        <v>30</v>
      </c>
      <c r="O190" s="145" t="s">
        <v>30</v>
      </c>
    </row>
    <row r="191" spans="3:15" s="14" customFormat="1" x14ac:dyDescent="0.25">
      <c r="C191" s="145" t="s">
        <v>30</v>
      </c>
      <c r="D191" s="145" t="s">
        <v>30</v>
      </c>
      <c r="N191" s="145" t="s">
        <v>30</v>
      </c>
      <c r="O191" s="145" t="s">
        <v>30</v>
      </c>
    </row>
    <row r="192" spans="3:15" s="14" customFormat="1" x14ac:dyDescent="0.25">
      <c r="C192" s="145" t="s">
        <v>30</v>
      </c>
      <c r="D192" s="145" t="s">
        <v>30</v>
      </c>
      <c r="N192" s="145" t="s">
        <v>30</v>
      </c>
      <c r="O192" s="145" t="s">
        <v>30</v>
      </c>
    </row>
    <row r="193" spans="3:15" s="14" customFormat="1" x14ac:dyDescent="0.25">
      <c r="C193" s="145" t="s">
        <v>30</v>
      </c>
      <c r="D193" s="145" t="s">
        <v>30</v>
      </c>
      <c r="N193" s="145" t="s">
        <v>30</v>
      </c>
      <c r="O193" s="145" t="s">
        <v>30</v>
      </c>
    </row>
    <row r="194" spans="3:15" s="14" customFormat="1" x14ac:dyDescent="0.25">
      <c r="C194" s="145" t="s">
        <v>30</v>
      </c>
      <c r="D194" s="145" t="s">
        <v>30</v>
      </c>
      <c r="N194" s="145" t="s">
        <v>30</v>
      </c>
      <c r="O194" s="145" t="s">
        <v>30</v>
      </c>
    </row>
    <row r="195" spans="3:15" s="14" customFormat="1" x14ac:dyDescent="0.25">
      <c r="C195" s="145" t="s">
        <v>30</v>
      </c>
      <c r="D195" s="145" t="s">
        <v>30</v>
      </c>
      <c r="N195" s="145" t="s">
        <v>30</v>
      </c>
      <c r="O195" s="145" t="s">
        <v>30</v>
      </c>
    </row>
    <row r="196" spans="3:15" s="14" customFormat="1" x14ac:dyDescent="0.25">
      <c r="C196" s="145" t="s">
        <v>30</v>
      </c>
      <c r="D196" s="145" t="s">
        <v>30</v>
      </c>
      <c r="N196" s="145" t="s">
        <v>30</v>
      </c>
      <c r="O196" s="145" t="s">
        <v>30</v>
      </c>
    </row>
    <row r="197" spans="3:15" s="14" customFormat="1" x14ac:dyDescent="0.25">
      <c r="C197" s="145" t="s">
        <v>30</v>
      </c>
      <c r="D197" s="145" t="s">
        <v>30</v>
      </c>
      <c r="N197" s="145" t="s">
        <v>30</v>
      </c>
      <c r="O197" s="145" t="s">
        <v>30</v>
      </c>
    </row>
    <row r="198" spans="3:15" s="14" customFormat="1" x14ac:dyDescent="0.25">
      <c r="C198" s="145" t="s">
        <v>30</v>
      </c>
      <c r="D198" s="145" t="s">
        <v>30</v>
      </c>
      <c r="N198" s="145" t="s">
        <v>30</v>
      </c>
      <c r="O198" s="145" t="s">
        <v>30</v>
      </c>
    </row>
    <row r="199" spans="3:15" s="14" customFormat="1" x14ac:dyDescent="0.25">
      <c r="C199" s="145" t="s">
        <v>30</v>
      </c>
      <c r="D199" s="145" t="s">
        <v>30</v>
      </c>
      <c r="N199" s="145" t="s">
        <v>30</v>
      </c>
      <c r="O199" s="145" t="s">
        <v>30</v>
      </c>
    </row>
    <row r="200" spans="3:15" s="14" customFormat="1" x14ac:dyDescent="0.25">
      <c r="C200" s="145" t="s">
        <v>30</v>
      </c>
      <c r="D200" s="145" t="s">
        <v>30</v>
      </c>
      <c r="N200" s="145" t="s">
        <v>30</v>
      </c>
      <c r="O200" s="145" t="s">
        <v>30</v>
      </c>
    </row>
    <row r="201" spans="3:15" s="14" customFormat="1" x14ac:dyDescent="0.25">
      <c r="C201" s="145" t="s">
        <v>30</v>
      </c>
      <c r="D201" s="145" t="s">
        <v>30</v>
      </c>
      <c r="N201" s="145" t="s">
        <v>30</v>
      </c>
      <c r="O201" s="145" t="s">
        <v>30</v>
      </c>
    </row>
    <row r="202" spans="3:15" s="14" customFormat="1" x14ac:dyDescent="0.25">
      <c r="C202" s="145" t="s">
        <v>30</v>
      </c>
      <c r="D202" s="145" t="s">
        <v>30</v>
      </c>
      <c r="N202" s="145" t="s">
        <v>30</v>
      </c>
      <c r="O202" s="145" t="s">
        <v>30</v>
      </c>
    </row>
    <row r="203" spans="3:15" s="14" customFormat="1" x14ac:dyDescent="0.25">
      <c r="C203" s="145" t="s">
        <v>30</v>
      </c>
      <c r="D203" s="145" t="s">
        <v>30</v>
      </c>
      <c r="N203" s="145" t="s">
        <v>30</v>
      </c>
      <c r="O203" s="145" t="s">
        <v>30</v>
      </c>
    </row>
    <row r="204" spans="3:15" s="14" customFormat="1" x14ac:dyDescent="0.25">
      <c r="C204" s="145" t="s">
        <v>30</v>
      </c>
      <c r="D204" s="145" t="s">
        <v>30</v>
      </c>
      <c r="N204" s="145" t="s">
        <v>30</v>
      </c>
      <c r="O204" s="145" t="s">
        <v>30</v>
      </c>
    </row>
    <row r="205" spans="3:15" s="14" customFormat="1" x14ac:dyDescent="0.25">
      <c r="C205" s="145" t="s">
        <v>30</v>
      </c>
      <c r="D205" s="145" t="s">
        <v>30</v>
      </c>
      <c r="N205" s="145" t="s">
        <v>30</v>
      </c>
      <c r="O205" s="145" t="s">
        <v>30</v>
      </c>
    </row>
    <row r="206" spans="3:15" s="14" customFormat="1" x14ac:dyDescent="0.25">
      <c r="C206" s="145" t="s">
        <v>30</v>
      </c>
      <c r="D206" s="145" t="s">
        <v>30</v>
      </c>
      <c r="N206" s="145" t="s">
        <v>30</v>
      </c>
      <c r="O206" s="145" t="s">
        <v>30</v>
      </c>
    </row>
    <row r="207" spans="3:15" s="14" customFormat="1" x14ac:dyDescent="0.25">
      <c r="C207" s="145" t="s">
        <v>30</v>
      </c>
      <c r="D207" s="145" t="s">
        <v>30</v>
      </c>
      <c r="N207" s="145" t="s">
        <v>30</v>
      </c>
      <c r="O207" s="145" t="s">
        <v>30</v>
      </c>
    </row>
    <row r="208" spans="3:15" s="14" customFormat="1" x14ac:dyDescent="0.25">
      <c r="C208" s="145" t="s">
        <v>30</v>
      </c>
      <c r="D208" s="145" t="s">
        <v>30</v>
      </c>
      <c r="N208" s="145" t="s">
        <v>30</v>
      </c>
      <c r="O208" s="145" t="s">
        <v>30</v>
      </c>
    </row>
    <row r="209" spans="3:15" s="14" customFormat="1" x14ac:dyDescent="0.25">
      <c r="C209" s="145" t="s">
        <v>30</v>
      </c>
      <c r="D209" s="145" t="s">
        <v>30</v>
      </c>
      <c r="N209" s="145" t="s">
        <v>30</v>
      </c>
      <c r="O209" s="145" t="s">
        <v>30</v>
      </c>
    </row>
    <row r="210" spans="3:15" s="14" customFormat="1" x14ac:dyDescent="0.25">
      <c r="C210" s="145" t="s">
        <v>30</v>
      </c>
      <c r="D210" s="145" t="s">
        <v>30</v>
      </c>
      <c r="N210" s="145" t="s">
        <v>30</v>
      </c>
      <c r="O210" s="145" t="s">
        <v>30</v>
      </c>
    </row>
    <row r="211" spans="3:15" s="14" customFormat="1" x14ac:dyDescent="0.25">
      <c r="C211" s="145" t="s">
        <v>30</v>
      </c>
      <c r="D211" s="145" t="s">
        <v>30</v>
      </c>
      <c r="N211" s="145" t="s">
        <v>30</v>
      </c>
      <c r="O211" s="145" t="s">
        <v>30</v>
      </c>
    </row>
    <row r="212" spans="3:15" s="14" customFormat="1" x14ac:dyDescent="0.25">
      <c r="C212" s="145" t="s">
        <v>30</v>
      </c>
      <c r="D212" s="145" t="s">
        <v>30</v>
      </c>
      <c r="N212" s="145" t="s">
        <v>30</v>
      </c>
      <c r="O212" s="145" t="s">
        <v>30</v>
      </c>
    </row>
    <row r="213" spans="3:15" s="14" customFormat="1" x14ac:dyDescent="0.25">
      <c r="C213" s="145" t="s">
        <v>30</v>
      </c>
      <c r="D213" s="145" t="s">
        <v>30</v>
      </c>
      <c r="N213" s="145" t="s">
        <v>30</v>
      </c>
      <c r="O213" s="145" t="s">
        <v>30</v>
      </c>
    </row>
    <row r="214" spans="3:15" s="14" customFormat="1" x14ac:dyDescent="0.25">
      <c r="C214" s="145" t="s">
        <v>30</v>
      </c>
      <c r="D214" s="145" t="s">
        <v>30</v>
      </c>
      <c r="N214" s="145" t="s">
        <v>30</v>
      </c>
      <c r="O214" s="145" t="s">
        <v>30</v>
      </c>
    </row>
    <row r="215" spans="3:15" s="14" customFormat="1" x14ac:dyDescent="0.25">
      <c r="C215" s="145" t="s">
        <v>30</v>
      </c>
      <c r="D215" s="145" t="s">
        <v>30</v>
      </c>
      <c r="N215" s="145" t="s">
        <v>30</v>
      </c>
      <c r="O215" s="145" t="s">
        <v>30</v>
      </c>
    </row>
    <row r="216" spans="3:15" s="14" customFormat="1" x14ac:dyDescent="0.25">
      <c r="C216" s="145" t="s">
        <v>30</v>
      </c>
      <c r="D216" s="145" t="s">
        <v>30</v>
      </c>
      <c r="N216" s="145" t="s">
        <v>30</v>
      </c>
      <c r="O216" s="145" t="s">
        <v>30</v>
      </c>
    </row>
    <row r="217" spans="3:15" s="14" customFormat="1" x14ac:dyDescent="0.25">
      <c r="C217" s="145" t="s">
        <v>30</v>
      </c>
      <c r="D217" s="145" t="s">
        <v>30</v>
      </c>
      <c r="N217" s="145" t="s">
        <v>30</v>
      </c>
      <c r="O217" s="145" t="s">
        <v>30</v>
      </c>
    </row>
    <row r="218" spans="3:15" s="14" customFormat="1" x14ac:dyDescent="0.25">
      <c r="C218" s="145" t="s">
        <v>30</v>
      </c>
      <c r="D218" s="145" t="s">
        <v>30</v>
      </c>
      <c r="N218" s="145" t="s">
        <v>30</v>
      </c>
      <c r="O218" s="145" t="s">
        <v>30</v>
      </c>
    </row>
    <row r="219" spans="3:15" s="14" customFormat="1" x14ac:dyDescent="0.25">
      <c r="C219" s="145" t="s">
        <v>30</v>
      </c>
      <c r="D219" s="145" t="s">
        <v>30</v>
      </c>
      <c r="N219" s="145" t="s">
        <v>30</v>
      </c>
      <c r="O219" s="145" t="s">
        <v>30</v>
      </c>
    </row>
    <row r="220" spans="3:15" s="14" customFormat="1" x14ac:dyDescent="0.25">
      <c r="C220" s="145" t="s">
        <v>30</v>
      </c>
      <c r="D220" s="145" t="s">
        <v>30</v>
      </c>
      <c r="N220" s="145" t="s">
        <v>30</v>
      </c>
      <c r="O220" s="145" t="s">
        <v>30</v>
      </c>
    </row>
    <row r="221" spans="3:15" s="14" customFormat="1" x14ac:dyDescent="0.25">
      <c r="C221" s="145" t="s">
        <v>30</v>
      </c>
      <c r="D221" s="145" t="s">
        <v>30</v>
      </c>
      <c r="N221" s="145" t="s">
        <v>30</v>
      </c>
      <c r="O221" s="145" t="s">
        <v>30</v>
      </c>
    </row>
    <row r="222" spans="3:15" s="14" customFormat="1" x14ac:dyDescent="0.25">
      <c r="C222" s="145" t="s">
        <v>30</v>
      </c>
      <c r="D222" s="145" t="s">
        <v>30</v>
      </c>
      <c r="N222" s="145" t="s">
        <v>30</v>
      </c>
      <c r="O222" s="145" t="s">
        <v>30</v>
      </c>
    </row>
    <row r="223" spans="3:15" s="14" customFormat="1" x14ac:dyDescent="0.25">
      <c r="C223" s="145" t="s">
        <v>30</v>
      </c>
      <c r="D223" s="145" t="s">
        <v>30</v>
      </c>
      <c r="N223" s="145" t="s">
        <v>30</v>
      </c>
      <c r="O223" s="145" t="s">
        <v>30</v>
      </c>
    </row>
    <row r="224" spans="3:15" s="14" customFormat="1" x14ac:dyDescent="0.25">
      <c r="C224" s="145" t="s">
        <v>30</v>
      </c>
      <c r="D224" s="145" t="s">
        <v>30</v>
      </c>
      <c r="N224" s="145" t="s">
        <v>30</v>
      </c>
      <c r="O224" s="145" t="s">
        <v>30</v>
      </c>
    </row>
    <row r="225" spans="3:15" s="14" customFormat="1" x14ac:dyDescent="0.25">
      <c r="C225" s="145" t="s">
        <v>30</v>
      </c>
      <c r="D225" s="145" t="s">
        <v>30</v>
      </c>
      <c r="N225" s="145" t="s">
        <v>30</v>
      </c>
      <c r="O225" s="145" t="s">
        <v>30</v>
      </c>
    </row>
    <row r="226" spans="3:15" s="14" customFormat="1" x14ac:dyDescent="0.25">
      <c r="C226" s="145" t="s">
        <v>30</v>
      </c>
      <c r="D226" s="145" t="s">
        <v>30</v>
      </c>
      <c r="N226" s="145" t="s">
        <v>30</v>
      </c>
      <c r="O226" s="145" t="s">
        <v>30</v>
      </c>
    </row>
    <row r="227" spans="3:15" s="14" customFormat="1" x14ac:dyDescent="0.25">
      <c r="C227" s="145" t="s">
        <v>30</v>
      </c>
      <c r="D227" s="145" t="s">
        <v>30</v>
      </c>
      <c r="N227" s="145" t="s">
        <v>30</v>
      </c>
      <c r="O227" s="145" t="s">
        <v>30</v>
      </c>
    </row>
    <row r="228" spans="3:15" s="14" customFormat="1" x14ac:dyDescent="0.25">
      <c r="C228" s="145" t="s">
        <v>30</v>
      </c>
      <c r="D228" s="145" t="s">
        <v>30</v>
      </c>
      <c r="N228" s="145" t="s">
        <v>30</v>
      </c>
      <c r="O228" s="145" t="s">
        <v>30</v>
      </c>
    </row>
    <row r="229" spans="3:15" s="14" customFormat="1" x14ac:dyDescent="0.25">
      <c r="C229" s="145" t="s">
        <v>30</v>
      </c>
      <c r="D229" s="145" t="s">
        <v>30</v>
      </c>
      <c r="N229" s="145" t="s">
        <v>30</v>
      </c>
      <c r="O229" s="145" t="s">
        <v>30</v>
      </c>
    </row>
    <row r="230" spans="3:15" s="14" customFormat="1" x14ac:dyDescent="0.25">
      <c r="C230" s="145" t="s">
        <v>30</v>
      </c>
      <c r="D230" s="145" t="s">
        <v>30</v>
      </c>
      <c r="N230" s="145" t="s">
        <v>30</v>
      </c>
      <c r="O230" s="145" t="s">
        <v>30</v>
      </c>
    </row>
    <row r="231" spans="3:15" s="14" customFormat="1" x14ac:dyDescent="0.25">
      <c r="C231" s="145" t="s">
        <v>30</v>
      </c>
      <c r="D231" s="145" t="s">
        <v>30</v>
      </c>
      <c r="N231" s="145" t="s">
        <v>30</v>
      </c>
      <c r="O231" s="145" t="s">
        <v>30</v>
      </c>
    </row>
    <row r="232" spans="3:15" s="14" customFormat="1" x14ac:dyDescent="0.25">
      <c r="C232" s="145" t="s">
        <v>30</v>
      </c>
      <c r="D232" s="145" t="s">
        <v>30</v>
      </c>
      <c r="N232" s="145" t="s">
        <v>30</v>
      </c>
      <c r="O232" s="145" t="s">
        <v>30</v>
      </c>
    </row>
    <row r="233" spans="3:15" s="14" customFormat="1" x14ac:dyDescent="0.25">
      <c r="C233" s="145" t="s">
        <v>30</v>
      </c>
      <c r="D233" s="145" t="s">
        <v>30</v>
      </c>
      <c r="N233" s="145" t="s">
        <v>30</v>
      </c>
      <c r="O233" s="145" t="s">
        <v>30</v>
      </c>
    </row>
    <row r="234" spans="3:15" s="14" customFormat="1" x14ac:dyDescent="0.25">
      <c r="C234" s="145" t="s">
        <v>30</v>
      </c>
      <c r="D234" s="145" t="s">
        <v>30</v>
      </c>
      <c r="N234" s="145" t="s">
        <v>30</v>
      </c>
      <c r="O234" s="145" t="s">
        <v>30</v>
      </c>
    </row>
    <row r="235" spans="3:15" s="14" customFormat="1" x14ac:dyDescent="0.25">
      <c r="C235" s="145" t="s">
        <v>30</v>
      </c>
      <c r="D235" s="145" t="s">
        <v>30</v>
      </c>
      <c r="N235" s="145" t="s">
        <v>30</v>
      </c>
      <c r="O235" s="145" t="s">
        <v>30</v>
      </c>
    </row>
    <row r="236" spans="3:15" s="14" customFormat="1" x14ac:dyDescent="0.25">
      <c r="C236" s="145" t="s">
        <v>30</v>
      </c>
      <c r="D236" s="145" t="s">
        <v>30</v>
      </c>
      <c r="N236" s="145" t="s">
        <v>30</v>
      </c>
      <c r="O236" s="145" t="s">
        <v>30</v>
      </c>
    </row>
    <row r="237" spans="3:15" s="14" customFormat="1" x14ac:dyDescent="0.25">
      <c r="C237" s="145" t="s">
        <v>30</v>
      </c>
      <c r="D237" s="145" t="s">
        <v>30</v>
      </c>
      <c r="N237" s="145" t="s">
        <v>30</v>
      </c>
      <c r="O237" s="145" t="s">
        <v>30</v>
      </c>
    </row>
    <row r="238" spans="3:15" s="14" customFormat="1" x14ac:dyDescent="0.25">
      <c r="C238" s="145" t="s">
        <v>30</v>
      </c>
      <c r="D238" s="145" t="s">
        <v>30</v>
      </c>
      <c r="N238" s="145" t="s">
        <v>30</v>
      </c>
      <c r="O238" s="145" t="s">
        <v>30</v>
      </c>
    </row>
    <row r="239" spans="3:15" s="14" customFormat="1" x14ac:dyDescent="0.25">
      <c r="C239" s="145" t="s">
        <v>30</v>
      </c>
      <c r="D239" s="145" t="s">
        <v>30</v>
      </c>
      <c r="N239" s="145" t="s">
        <v>30</v>
      </c>
      <c r="O239" s="145" t="s">
        <v>30</v>
      </c>
    </row>
    <row r="240" spans="3:15" s="14" customFormat="1" x14ac:dyDescent="0.25">
      <c r="C240" s="145" t="s">
        <v>30</v>
      </c>
      <c r="D240" s="145" t="s">
        <v>30</v>
      </c>
      <c r="N240" s="145" t="s">
        <v>30</v>
      </c>
      <c r="O240" s="145" t="s">
        <v>30</v>
      </c>
    </row>
    <row r="241" spans="3:15" s="14" customFormat="1" x14ac:dyDescent="0.25">
      <c r="C241" s="145" t="s">
        <v>30</v>
      </c>
      <c r="D241" s="145" t="s">
        <v>30</v>
      </c>
      <c r="N241" s="145" t="s">
        <v>30</v>
      </c>
      <c r="O241" s="145" t="s">
        <v>30</v>
      </c>
    </row>
    <row r="242" spans="3:15" s="14" customFormat="1" x14ac:dyDescent="0.25">
      <c r="C242" s="145" t="s">
        <v>30</v>
      </c>
      <c r="D242" s="145" t="s">
        <v>30</v>
      </c>
      <c r="N242" s="145" t="s">
        <v>30</v>
      </c>
      <c r="O242" s="145" t="s">
        <v>30</v>
      </c>
    </row>
    <row r="243" spans="3:15" s="14" customFormat="1" x14ac:dyDescent="0.25">
      <c r="C243" s="145" t="s">
        <v>30</v>
      </c>
      <c r="D243" s="145" t="s">
        <v>30</v>
      </c>
      <c r="N243" s="145" t="s">
        <v>30</v>
      </c>
      <c r="O243" s="145" t="s">
        <v>30</v>
      </c>
    </row>
    <row r="244" spans="3:15" s="14" customFormat="1" x14ac:dyDescent="0.25">
      <c r="C244" s="145" t="s">
        <v>30</v>
      </c>
      <c r="D244" s="145" t="s">
        <v>30</v>
      </c>
      <c r="N244" s="145" t="s">
        <v>30</v>
      </c>
      <c r="O244" s="145" t="s">
        <v>30</v>
      </c>
    </row>
    <row r="245" spans="3:15" s="14" customFormat="1" x14ac:dyDescent="0.25">
      <c r="C245" s="145" t="s">
        <v>30</v>
      </c>
      <c r="D245" s="145" t="s">
        <v>30</v>
      </c>
      <c r="N245" s="145" t="s">
        <v>30</v>
      </c>
      <c r="O245" s="145" t="s">
        <v>30</v>
      </c>
    </row>
    <row r="246" spans="3:15" s="14" customFormat="1" x14ac:dyDescent="0.25">
      <c r="C246" s="145" t="s">
        <v>30</v>
      </c>
      <c r="D246" s="145" t="s">
        <v>30</v>
      </c>
      <c r="N246" s="145" t="s">
        <v>30</v>
      </c>
      <c r="O246" s="145" t="s">
        <v>30</v>
      </c>
    </row>
    <row r="247" spans="3:15" s="14" customFormat="1" x14ac:dyDescent="0.25">
      <c r="C247" s="145" t="s">
        <v>30</v>
      </c>
      <c r="D247" s="145" t="s">
        <v>30</v>
      </c>
      <c r="N247" s="145" t="s">
        <v>30</v>
      </c>
      <c r="O247" s="145" t="s">
        <v>30</v>
      </c>
    </row>
    <row r="248" spans="3:15" s="14" customFormat="1" x14ac:dyDescent="0.25">
      <c r="C248" s="145" t="s">
        <v>30</v>
      </c>
      <c r="D248" s="145" t="s">
        <v>30</v>
      </c>
      <c r="N248" s="145" t="s">
        <v>30</v>
      </c>
      <c r="O248" s="145" t="s">
        <v>30</v>
      </c>
    </row>
    <row r="249" spans="3:15" s="14" customFormat="1" x14ac:dyDescent="0.25">
      <c r="C249" s="145" t="s">
        <v>30</v>
      </c>
      <c r="D249" s="145" t="s">
        <v>30</v>
      </c>
      <c r="N249" s="145" t="s">
        <v>30</v>
      </c>
      <c r="O249" s="145" t="s">
        <v>30</v>
      </c>
    </row>
    <row r="250" spans="3:15" s="14" customFormat="1" x14ac:dyDescent="0.25">
      <c r="C250" s="145" t="s">
        <v>30</v>
      </c>
      <c r="D250" s="145" t="s">
        <v>30</v>
      </c>
      <c r="N250" s="145" t="s">
        <v>30</v>
      </c>
      <c r="O250" s="145" t="s">
        <v>30</v>
      </c>
    </row>
    <row r="251" spans="3:15" s="14" customFormat="1" x14ac:dyDescent="0.25">
      <c r="C251" s="145" t="s">
        <v>30</v>
      </c>
      <c r="D251" s="145" t="s">
        <v>30</v>
      </c>
      <c r="N251" s="145" t="s">
        <v>30</v>
      </c>
      <c r="O251" s="145" t="s">
        <v>30</v>
      </c>
    </row>
    <row r="252" spans="3:15" s="14" customFormat="1" x14ac:dyDescent="0.25">
      <c r="C252" s="145" t="s">
        <v>30</v>
      </c>
      <c r="D252" s="145" t="s">
        <v>30</v>
      </c>
      <c r="N252" s="145" t="s">
        <v>30</v>
      </c>
      <c r="O252" s="145" t="s">
        <v>30</v>
      </c>
    </row>
    <row r="253" spans="3:15" s="14" customFormat="1" x14ac:dyDescent="0.25">
      <c r="C253" s="145" t="s">
        <v>30</v>
      </c>
      <c r="D253" s="145" t="s">
        <v>30</v>
      </c>
      <c r="N253" s="145" t="s">
        <v>30</v>
      </c>
      <c r="O253" s="145" t="s">
        <v>30</v>
      </c>
    </row>
    <row r="254" spans="3:15" s="14" customFormat="1" x14ac:dyDescent="0.25">
      <c r="C254" s="145" t="s">
        <v>30</v>
      </c>
      <c r="D254" s="145" t="s">
        <v>30</v>
      </c>
      <c r="N254" s="145" t="s">
        <v>30</v>
      </c>
      <c r="O254" s="145" t="s">
        <v>30</v>
      </c>
    </row>
    <row r="255" spans="3:15" s="14" customFormat="1" x14ac:dyDescent="0.25">
      <c r="C255" s="145" t="s">
        <v>30</v>
      </c>
      <c r="D255" s="145" t="s">
        <v>30</v>
      </c>
      <c r="N255" s="145" t="s">
        <v>30</v>
      </c>
      <c r="O255" s="145" t="s">
        <v>30</v>
      </c>
    </row>
    <row r="256" spans="3:15" s="14" customFormat="1" x14ac:dyDescent="0.25">
      <c r="C256" s="145" t="s">
        <v>30</v>
      </c>
      <c r="D256" s="145" t="s">
        <v>30</v>
      </c>
      <c r="N256" s="145" t="s">
        <v>30</v>
      </c>
      <c r="O256" s="145" t="s">
        <v>30</v>
      </c>
    </row>
    <row r="257" spans="3:15" s="14" customFormat="1" x14ac:dyDescent="0.25">
      <c r="C257" s="145" t="s">
        <v>30</v>
      </c>
      <c r="D257" s="145" t="s">
        <v>30</v>
      </c>
      <c r="N257" s="145" t="s">
        <v>30</v>
      </c>
      <c r="O257" s="145" t="s">
        <v>30</v>
      </c>
    </row>
    <row r="258" spans="3:15" s="14" customFormat="1" x14ac:dyDescent="0.25">
      <c r="C258" s="145" t="s">
        <v>30</v>
      </c>
      <c r="D258" s="145" t="s">
        <v>30</v>
      </c>
      <c r="N258" s="145" t="s">
        <v>30</v>
      </c>
      <c r="O258" s="145" t="s">
        <v>30</v>
      </c>
    </row>
    <row r="259" spans="3:15" s="14" customFormat="1" x14ac:dyDescent="0.25">
      <c r="C259" s="145" t="s">
        <v>30</v>
      </c>
      <c r="D259" s="145" t="s">
        <v>30</v>
      </c>
      <c r="N259" s="145" t="s">
        <v>30</v>
      </c>
      <c r="O259" s="145" t="s">
        <v>30</v>
      </c>
    </row>
    <row r="260" spans="3:15" s="14" customFormat="1" x14ac:dyDescent="0.25">
      <c r="C260" s="145" t="s">
        <v>30</v>
      </c>
      <c r="D260" s="145" t="s">
        <v>30</v>
      </c>
      <c r="N260" s="145" t="s">
        <v>30</v>
      </c>
      <c r="O260" s="145" t="s">
        <v>30</v>
      </c>
    </row>
    <row r="261" spans="3:15" s="14" customFormat="1" x14ac:dyDescent="0.25">
      <c r="C261" s="145" t="s">
        <v>30</v>
      </c>
      <c r="D261" s="145" t="s">
        <v>30</v>
      </c>
      <c r="N261" s="145" t="s">
        <v>30</v>
      </c>
      <c r="O261" s="145" t="s">
        <v>30</v>
      </c>
    </row>
    <row r="262" spans="3:15" s="14" customFormat="1" x14ac:dyDescent="0.25">
      <c r="C262" s="145" t="s">
        <v>30</v>
      </c>
      <c r="D262" s="145" t="s">
        <v>30</v>
      </c>
      <c r="N262" s="145" t="s">
        <v>30</v>
      </c>
      <c r="O262" s="145" t="s">
        <v>30</v>
      </c>
    </row>
    <row r="263" spans="3:15" s="14" customFormat="1" x14ac:dyDescent="0.25">
      <c r="C263" s="145" t="s">
        <v>30</v>
      </c>
      <c r="D263" s="145" t="s">
        <v>30</v>
      </c>
      <c r="N263" s="145" t="s">
        <v>30</v>
      </c>
      <c r="O263" s="145" t="s">
        <v>30</v>
      </c>
    </row>
    <row r="264" spans="3:15" s="14" customFormat="1" x14ac:dyDescent="0.25">
      <c r="C264" s="145" t="s">
        <v>30</v>
      </c>
      <c r="D264" s="145" t="s">
        <v>30</v>
      </c>
      <c r="N264" s="145" t="s">
        <v>30</v>
      </c>
      <c r="O264" s="145" t="s">
        <v>30</v>
      </c>
    </row>
    <row r="265" spans="3:15" s="14" customFormat="1" x14ac:dyDescent="0.25">
      <c r="C265" s="145" t="s">
        <v>30</v>
      </c>
      <c r="D265" s="145" t="s">
        <v>30</v>
      </c>
      <c r="N265" s="145" t="s">
        <v>30</v>
      </c>
      <c r="O265" s="145" t="s">
        <v>30</v>
      </c>
    </row>
    <row r="266" spans="3:15" s="14" customFormat="1" x14ac:dyDescent="0.25">
      <c r="C266" s="145" t="s">
        <v>30</v>
      </c>
      <c r="D266" s="145" t="s">
        <v>30</v>
      </c>
      <c r="N266" s="145" t="s">
        <v>30</v>
      </c>
      <c r="O266" s="145" t="s">
        <v>30</v>
      </c>
    </row>
    <row r="267" spans="3:15" s="14" customFormat="1" x14ac:dyDescent="0.25">
      <c r="C267" s="145" t="s">
        <v>30</v>
      </c>
      <c r="D267" s="145" t="s">
        <v>30</v>
      </c>
      <c r="N267" s="145" t="s">
        <v>30</v>
      </c>
      <c r="O267" s="145" t="s">
        <v>30</v>
      </c>
    </row>
    <row r="268" spans="3:15" s="14" customFormat="1" x14ac:dyDescent="0.25">
      <c r="C268" s="145" t="s">
        <v>30</v>
      </c>
      <c r="D268" s="145" t="s">
        <v>30</v>
      </c>
      <c r="N268" s="145" t="s">
        <v>30</v>
      </c>
      <c r="O268" s="145" t="s">
        <v>30</v>
      </c>
    </row>
    <row r="269" spans="3:15" s="14" customFormat="1" x14ac:dyDescent="0.25">
      <c r="C269" s="145" t="s">
        <v>30</v>
      </c>
      <c r="D269" s="145" t="s">
        <v>30</v>
      </c>
      <c r="N269" s="145" t="s">
        <v>30</v>
      </c>
      <c r="O269" s="145" t="s">
        <v>30</v>
      </c>
    </row>
    <row r="270" spans="3:15" s="14" customFormat="1" x14ac:dyDescent="0.25">
      <c r="C270" s="145" t="s">
        <v>30</v>
      </c>
      <c r="D270" s="145" t="s">
        <v>30</v>
      </c>
      <c r="N270" s="145" t="s">
        <v>30</v>
      </c>
      <c r="O270" s="145" t="s">
        <v>30</v>
      </c>
    </row>
    <row r="271" spans="3:15" s="14" customFormat="1" x14ac:dyDescent="0.25">
      <c r="C271" s="145" t="s">
        <v>30</v>
      </c>
      <c r="D271" s="145" t="s">
        <v>30</v>
      </c>
      <c r="N271" s="145" t="s">
        <v>30</v>
      </c>
      <c r="O271" s="145" t="s">
        <v>30</v>
      </c>
    </row>
    <row r="272" spans="3:15" s="14" customFormat="1" x14ac:dyDescent="0.25">
      <c r="C272" s="145" t="s">
        <v>30</v>
      </c>
      <c r="D272" s="145" t="s">
        <v>30</v>
      </c>
      <c r="N272" s="145" t="s">
        <v>30</v>
      </c>
      <c r="O272" s="145" t="s">
        <v>30</v>
      </c>
    </row>
    <row r="273" spans="3:15" s="14" customFormat="1" x14ac:dyDescent="0.25">
      <c r="C273" s="145" t="s">
        <v>30</v>
      </c>
      <c r="D273" s="145" t="s">
        <v>30</v>
      </c>
      <c r="N273" s="145" t="s">
        <v>30</v>
      </c>
      <c r="O273" s="145" t="s">
        <v>30</v>
      </c>
    </row>
    <row r="274" spans="3:15" s="14" customFormat="1" x14ac:dyDescent="0.25">
      <c r="C274" s="145" t="s">
        <v>30</v>
      </c>
      <c r="D274" s="145" t="s">
        <v>30</v>
      </c>
      <c r="N274" s="145" t="s">
        <v>30</v>
      </c>
      <c r="O274" s="145" t="s">
        <v>30</v>
      </c>
    </row>
    <row r="275" spans="3:15" s="14" customFormat="1" x14ac:dyDescent="0.25">
      <c r="C275" s="145" t="s">
        <v>30</v>
      </c>
      <c r="D275" s="145" t="s">
        <v>30</v>
      </c>
      <c r="N275" s="145" t="s">
        <v>30</v>
      </c>
      <c r="O275" s="145" t="s">
        <v>30</v>
      </c>
    </row>
    <row r="276" spans="3:15" s="14" customFormat="1" x14ac:dyDescent="0.25">
      <c r="C276" s="145" t="s">
        <v>30</v>
      </c>
      <c r="D276" s="145" t="s">
        <v>30</v>
      </c>
      <c r="N276" s="145" t="s">
        <v>30</v>
      </c>
      <c r="O276" s="145" t="s">
        <v>30</v>
      </c>
    </row>
    <row r="277" spans="3:15" s="14" customFormat="1" x14ac:dyDescent="0.25">
      <c r="C277" s="145" t="s">
        <v>30</v>
      </c>
      <c r="D277" s="145" t="s">
        <v>30</v>
      </c>
      <c r="N277" s="145" t="s">
        <v>30</v>
      </c>
      <c r="O277" s="145" t="s">
        <v>30</v>
      </c>
    </row>
    <row r="278" spans="3:15" s="14" customFormat="1" x14ac:dyDescent="0.25">
      <c r="C278" s="145" t="s">
        <v>30</v>
      </c>
      <c r="D278" s="145" t="s">
        <v>30</v>
      </c>
      <c r="N278" s="145" t="s">
        <v>30</v>
      </c>
      <c r="O278" s="145" t="s">
        <v>30</v>
      </c>
    </row>
    <row r="279" spans="3:15" s="14" customFormat="1" x14ac:dyDescent="0.25">
      <c r="C279" s="145" t="s">
        <v>30</v>
      </c>
      <c r="D279" s="145" t="s">
        <v>30</v>
      </c>
      <c r="N279" s="145" t="s">
        <v>30</v>
      </c>
      <c r="O279" s="145" t="s">
        <v>30</v>
      </c>
    </row>
    <row r="280" spans="3:15" s="14" customFormat="1" x14ac:dyDescent="0.25">
      <c r="C280" s="145" t="s">
        <v>30</v>
      </c>
      <c r="D280" s="145" t="s">
        <v>30</v>
      </c>
      <c r="N280" s="145" t="s">
        <v>30</v>
      </c>
      <c r="O280" s="145" t="s">
        <v>30</v>
      </c>
    </row>
    <row r="281" spans="3:15" s="14" customFormat="1" x14ac:dyDescent="0.25">
      <c r="C281" s="145" t="s">
        <v>30</v>
      </c>
      <c r="D281" s="145" t="s">
        <v>30</v>
      </c>
      <c r="N281" s="145" t="s">
        <v>30</v>
      </c>
      <c r="O281" s="145" t="s">
        <v>30</v>
      </c>
    </row>
    <row r="282" spans="3:15" s="14" customFormat="1" x14ac:dyDescent="0.25">
      <c r="C282" s="145" t="s">
        <v>30</v>
      </c>
      <c r="D282" s="145" t="s">
        <v>30</v>
      </c>
      <c r="N282" s="145" t="s">
        <v>30</v>
      </c>
      <c r="O282" s="145" t="s">
        <v>30</v>
      </c>
    </row>
    <row r="283" spans="3:15" s="14" customFormat="1" x14ac:dyDescent="0.25">
      <c r="C283" s="145" t="s">
        <v>30</v>
      </c>
      <c r="D283" s="145" t="s">
        <v>30</v>
      </c>
      <c r="N283" s="145" t="s">
        <v>30</v>
      </c>
      <c r="O283" s="145" t="s">
        <v>30</v>
      </c>
    </row>
    <row r="284" spans="3:15" s="14" customFormat="1" x14ac:dyDescent="0.25">
      <c r="C284" s="145" t="s">
        <v>30</v>
      </c>
      <c r="D284" s="145" t="s">
        <v>30</v>
      </c>
      <c r="N284" s="145" t="s">
        <v>30</v>
      </c>
      <c r="O284" s="145" t="s">
        <v>30</v>
      </c>
    </row>
    <row r="285" spans="3:15" s="14" customFormat="1" x14ac:dyDescent="0.25">
      <c r="C285" s="145" t="s">
        <v>30</v>
      </c>
      <c r="D285" s="145" t="s">
        <v>30</v>
      </c>
      <c r="N285" s="145" t="s">
        <v>30</v>
      </c>
      <c r="O285" s="145" t="s">
        <v>30</v>
      </c>
    </row>
    <row r="286" spans="3:15" s="14" customFormat="1" x14ac:dyDescent="0.25">
      <c r="C286" s="145" t="s">
        <v>30</v>
      </c>
      <c r="D286" s="145" t="s">
        <v>30</v>
      </c>
      <c r="N286" s="145" t="s">
        <v>30</v>
      </c>
      <c r="O286" s="145" t="s">
        <v>30</v>
      </c>
    </row>
    <row r="287" spans="3:15" s="14" customFormat="1" x14ac:dyDescent="0.25">
      <c r="C287" s="145" t="s">
        <v>30</v>
      </c>
      <c r="D287" s="145" t="s">
        <v>30</v>
      </c>
      <c r="N287" s="145" t="s">
        <v>30</v>
      </c>
      <c r="O287" s="145" t="s">
        <v>30</v>
      </c>
    </row>
    <row r="288" spans="3:15" s="14" customFormat="1" x14ac:dyDescent="0.25">
      <c r="C288" s="145" t="s">
        <v>30</v>
      </c>
      <c r="D288" s="145" t="s">
        <v>30</v>
      </c>
      <c r="N288" s="145" t="s">
        <v>30</v>
      </c>
      <c r="O288" s="145" t="s">
        <v>30</v>
      </c>
    </row>
    <row r="289" spans="3:15" s="14" customFormat="1" x14ac:dyDescent="0.25">
      <c r="C289" s="145" t="s">
        <v>30</v>
      </c>
      <c r="D289" s="145" t="s">
        <v>30</v>
      </c>
      <c r="N289" s="145" t="s">
        <v>30</v>
      </c>
      <c r="O289" s="145" t="s">
        <v>30</v>
      </c>
    </row>
    <row r="290" spans="3:15" s="14" customFormat="1" x14ac:dyDescent="0.25">
      <c r="C290" s="145" t="s">
        <v>30</v>
      </c>
      <c r="D290" s="145" t="s">
        <v>30</v>
      </c>
      <c r="N290" s="145" t="s">
        <v>30</v>
      </c>
      <c r="O290" s="145" t="s">
        <v>30</v>
      </c>
    </row>
    <row r="291" spans="3:15" s="14" customFormat="1" x14ac:dyDescent="0.25">
      <c r="C291" s="145" t="s">
        <v>30</v>
      </c>
      <c r="D291" s="145" t="s">
        <v>30</v>
      </c>
      <c r="N291" s="145" t="s">
        <v>30</v>
      </c>
      <c r="O291" s="145" t="s">
        <v>30</v>
      </c>
    </row>
    <row r="292" spans="3:15" s="14" customFormat="1" x14ac:dyDescent="0.25">
      <c r="C292" s="145" t="s">
        <v>30</v>
      </c>
      <c r="D292" s="145" t="s">
        <v>30</v>
      </c>
      <c r="N292" s="145" t="s">
        <v>30</v>
      </c>
      <c r="O292" s="145" t="s">
        <v>30</v>
      </c>
    </row>
    <row r="293" spans="3:15" s="14" customFormat="1" x14ac:dyDescent="0.25">
      <c r="C293" s="145" t="s">
        <v>30</v>
      </c>
      <c r="D293" s="145" t="s">
        <v>30</v>
      </c>
      <c r="N293" s="145" t="s">
        <v>30</v>
      </c>
      <c r="O293" s="145" t="s">
        <v>30</v>
      </c>
    </row>
    <row r="294" spans="3:15" s="14" customFormat="1" x14ac:dyDescent="0.25">
      <c r="C294" s="145" t="s">
        <v>30</v>
      </c>
      <c r="D294" s="145" t="s">
        <v>30</v>
      </c>
      <c r="N294" s="145" t="s">
        <v>30</v>
      </c>
      <c r="O294" s="145" t="s">
        <v>30</v>
      </c>
    </row>
    <row r="295" spans="3:15" s="14" customFormat="1" x14ac:dyDescent="0.25">
      <c r="C295" s="145" t="s">
        <v>30</v>
      </c>
      <c r="D295" s="145" t="s">
        <v>30</v>
      </c>
      <c r="N295" s="145" t="s">
        <v>30</v>
      </c>
      <c r="O295" s="145" t="s">
        <v>30</v>
      </c>
    </row>
    <row r="296" spans="3:15" s="14" customFormat="1" x14ac:dyDescent="0.25">
      <c r="C296" s="145" t="s">
        <v>30</v>
      </c>
      <c r="D296" s="145" t="s">
        <v>30</v>
      </c>
      <c r="N296" s="145" t="s">
        <v>30</v>
      </c>
      <c r="O296" s="145" t="s">
        <v>30</v>
      </c>
    </row>
    <row r="297" spans="3:15" s="14" customFormat="1" x14ac:dyDescent="0.25">
      <c r="C297" s="145" t="s">
        <v>30</v>
      </c>
      <c r="D297" s="145" t="s">
        <v>30</v>
      </c>
      <c r="N297" s="145" t="s">
        <v>30</v>
      </c>
      <c r="O297" s="145" t="s">
        <v>30</v>
      </c>
    </row>
    <row r="298" spans="3:15" s="14" customFormat="1" x14ac:dyDescent="0.25">
      <c r="C298" s="145" t="s">
        <v>30</v>
      </c>
      <c r="D298" s="145" t="s">
        <v>30</v>
      </c>
      <c r="N298" s="145" t="s">
        <v>30</v>
      </c>
      <c r="O298" s="145" t="s">
        <v>30</v>
      </c>
    </row>
    <row r="299" spans="3:15" s="14" customFormat="1" x14ac:dyDescent="0.25">
      <c r="C299" s="145" t="s">
        <v>30</v>
      </c>
      <c r="D299" s="145" t="s">
        <v>30</v>
      </c>
      <c r="N299" s="145" t="s">
        <v>30</v>
      </c>
      <c r="O299" s="145" t="s">
        <v>30</v>
      </c>
    </row>
    <row r="300" spans="3:15" s="14" customFormat="1" x14ac:dyDescent="0.25">
      <c r="C300" s="145" t="s">
        <v>30</v>
      </c>
      <c r="D300" s="145" t="s">
        <v>30</v>
      </c>
      <c r="N300" s="145" t="s">
        <v>30</v>
      </c>
      <c r="O300" s="145" t="s">
        <v>30</v>
      </c>
    </row>
    <row r="301" spans="3:15" s="14" customFormat="1" x14ac:dyDescent="0.25">
      <c r="C301" s="145" t="s">
        <v>30</v>
      </c>
      <c r="D301" s="145" t="s">
        <v>30</v>
      </c>
      <c r="N301" s="145" t="s">
        <v>30</v>
      </c>
      <c r="O301" s="145" t="s">
        <v>30</v>
      </c>
    </row>
    <row r="302" spans="3:15" s="14" customFormat="1" x14ac:dyDescent="0.25">
      <c r="C302" s="145" t="s">
        <v>30</v>
      </c>
      <c r="D302" s="145" t="s">
        <v>30</v>
      </c>
      <c r="N302" s="145" t="s">
        <v>30</v>
      </c>
      <c r="O302" s="145" t="s">
        <v>30</v>
      </c>
    </row>
    <row r="303" spans="3:15" s="14" customFormat="1" x14ac:dyDescent="0.25">
      <c r="C303" s="145" t="s">
        <v>30</v>
      </c>
      <c r="D303" s="145" t="s">
        <v>30</v>
      </c>
      <c r="N303" s="145" t="s">
        <v>30</v>
      </c>
      <c r="O303" s="145" t="s">
        <v>30</v>
      </c>
    </row>
    <row r="304" spans="3:15" s="14" customFormat="1" x14ac:dyDescent="0.25">
      <c r="C304" s="145" t="s">
        <v>30</v>
      </c>
      <c r="D304" s="145" t="s">
        <v>30</v>
      </c>
      <c r="N304" s="145" t="s">
        <v>30</v>
      </c>
      <c r="O304" s="145" t="s">
        <v>30</v>
      </c>
    </row>
    <row r="305" spans="3:15" s="14" customFormat="1" x14ac:dyDescent="0.25">
      <c r="C305" s="145" t="s">
        <v>30</v>
      </c>
      <c r="D305" s="145" t="s">
        <v>30</v>
      </c>
      <c r="N305" s="145" t="s">
        <v>30</v>
      </c>
      <c r="O305" s="145" t="s">
        <v>30</v>
      </c>
    </row>
    <row r="306" spans="3:15" s="14" customFormat="1" x14ac:dyDescent="0.25">
      <c r="C306" s="145" t="s">
        <v>30</v>
      </c>
      <c r="D306" s="145" t="s">
        <v>30</v>
      </c>
      <c r="N306" s="145" t="s">
        <v>30</v>
      </c>
      <c r="O306" s="145" t="s">
        <v>30</v>
      </c>
    </row>
    <row r="307" spans="3:15" s="14" customFormat="1" x14ac:dyDescent="0.25">
      <c r="C307" s="145" t="s">
        <v>30</v>
      </c>
      <c r="D307" s="145" t="s">
        <v>30</v>
      </c>
      <c r="N307" s="145" t="s">
        <v>30</v>
      </c>
      <c r="O307" s="145" t="s">
        <v>30</v>
      </c>
    </row>
    <row r="308" spans="3:15" s="14" customFormat="1" x14ac:dyDescent="0.25">
      <c r="C308" s="145" t="s">
        <v>30</v>
      </c>
      <c r="D308" s="145" t="s">
        <v>30</v>
      </c>
      <c r="N308" s="145" t="s">
        <v>30</v>
      </c>
      <c r="O308" s="145" t="s">
        <v>30</v>
      </c>
    </row>
    <row r="309" spans="3:15" s="14" customFormat="1" x14ac:dyDescent="0.25">
      <c r="C309" s="145" t="s">
        <v>30</v>
      </c>
      <c r="D309" s="145" t="s">
        <v>30</v>
      </c>
      <c r="N309" s="145" t="s">
        <v>30</v>
      </c>
      <c r="O309" s="145" t="s">
        <v>30</v>
      </c>
    </row>
    <row r="310" spans="3:15" s="14" customFormat="1" x14ac:dyDescent="0.25">
      <c r="C310" s="145" t="s">
        <v>30</v>
      </c>
      <c r="D310" s="145" t="s">
        <v>30</v>
      </c>
      <c r="N310" s="145" t="s">
        <v>30</v>
      </c>
      <c r="O310" s="145" t="s">
        <v>30</v>
      </c>
    </row>
    <row r="311" spans="3:15" s="14" customFormat="1" x14ac:dyDescent="0.25">
      <c r="C311" s="145" t="s">
        <v>30</v>
      </c>
      <c r="D311" s="145" t="s">
        <v>30</v>
      </c>
      <c r="N311" s="145" t="s">
        <v>30</v>
      </c>
      <c r="O311" s="145" t="s">
        <v>30</v>
      </c>
    </row>
    <row r="312" spans="3:15" s="14" customFormat="1" x14ac:dyDescent="0.25">
      <c r="C312" s="145" t="s">
        <v>30</v>
      </c>
      <c r="D312" s="145" t="s">
        <v>30</v>
      </c>
      <c r="N312" s="145" t="s">
        <v>30</v>
      </c>
      <c r="O312" s="145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52" customWidth="1"/>
    <col min="2" max="2" width="50.85546875" style="52" customWidth="1"/>
    <col min="3" max="4" width="0.85546875" style="52" customWidth="1"/>
    <col min="5" max="13" width="10.7109375" style="52" customWidth="1"/>
    <col min="14" max="15" width="0.85546875" style="52" customWidth="1"/>
    <col min="16" max="16384" width="9.140625" style="52"/>
  </cols>
  <sheetData>
    <row r="1" spans="1:27" s="4" customFormat="1" ht="15.75" customHeight="1" x14ac:dyDescent="0.2">
      <c r="A1" s="1" t="s">
        <v>160</v>
      </c>
      <c r="B1" s="2"/>
      <c r="C1" s="67"/>
      <c r="D1" s="67"/>
      <c r="E1" s="3"/>
      <c r="F1" s="3"/>
      <c r="G1" s="3"/>
      <c r="H1" s="3"/>
      <c r="I1" s="3"/>
      <c r="J1" s="3"/>
      <c r="K1" s="3"/>
      <c r="L1" s="3"/>
      <c r="M1" s="3"/>
      <c r="N1" s="146"/>
      <c r="O1" s="68"/>
    </row>
    <row r="2" spans="1:27" s="14" customFormat="1" ht="25.5" x14ac:dyDescent="0.25">
      <c r="A2" s="5"/>
      <c r="B2" s="6"/>
      <c r="C2" s="69" t="s">
        <v>30</v>
      </c>
      <c r="D2" s="69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7" t="s">
        <v>30</v>
      </c>
      <c r="O2" s="70" t="s">
        <v>30</v>
      </c>
    </row>
    <row r="3" spans="1:27" s="14" customFormat="1" x14ac:dyDescent="0.25">
      <c r="A3" s="15"/>
      <c r="B3" s="16" t="s">
        <v>5</v>
      </c>
      <c r="C3" s="71" t="s">
        <v>30</v>
      </c>
      <c r="D3" s="71" t="s">
        <v>30</v>
      </c>
      <c r="E3" s="17" t="s">
        <v>147</v>
      </c>
      <c r="F3" s="17" t="s">
        <v>146</v>
      </c>
      <c r="G3" s="17" t="s">
        <v>145</v>
      </c>
      <c r="H3" s="18" t="s">
        <v>144</v>
      </c>
      <c r="I3" s="19"/>
      <c r="J3" s="20"/>
      <c r="K3" s="17" t="s">
        <v>143</v>
      </c>
      <c r="L3" s="17" t="s">
        <v>142</v>
      </c>
      <c r="M3" s="17" t="s">
        <v>141</v>
      </c>
      <c r="N3" s="17" t="s">
        <v>30</v>
      </c>
      <c r="O3" s="72" t="s">
        <v>30</v>
      </c>
    </row>
    <row r="4" spans="1:27" s="26" customFormat="1" x14ac:dyDescent="0.25">
      <c r="A4" s="21"/>
      <c r="B4" s="22" t="s">
        <v>6</v>
      </c>
      <c r="C4" s="148" t="s">
        <v>30</v>
      </c>
      <c r="D4" s="148" t="s">
        <v>30</v>
      </c>
      <c r="E4" s="75">
        <f>E5+E8+E47</f>
        <v>57528</v>
      </c>
      <c r="F4" s="75">
        <f t="shared" ref="F4:M4" si="0">F5+F8+F47</f>
        <v>51371</v>
      </c>
      <c r="G4" s="75">
        <f t="shared" si="0"/>
        <v>53640</v>
      </c>
      <c r="H4" s="76">
        <f t="shared" si="0"/>
        <v>78409</v>
      </c>
      <c r="I4" s="75">
        <f t="shared" si="0"/>
        <v>83776</v>
      </c>
      <c r="J4" s="77">
        <f t="shared" si="0"/>
        <v>83776</v>
      </c>
      <c r="K4" s="75">
        <f t="shared" si="0"/>
        <v>103727</v>
      </c>
      <c r="L4" s="75">
        <f t="shared" si="0"/>
        <v>107150</v>
      </c>
      <c r="M4" s="75">
        <f t="shared" si="0"/>
        <v>119011</v>
      </c>
      <c r="N4" s="149" t="s">
        <v>30</v>
      </c>
      <c r="O4" s="78" t="s">
        <v>30</v>
      </c>
      <c r="AA4" s="27" t="s">
        <v>7</v>
      </c>
    </row>
    <row r="5" spans="1:27" s="14" customFormat="1" x14ac:dyDescent="0.25">
      <c r="A5" s="28"/>
      <c r="B5" s="29" t="s">
        <v>8</v>
      </c>
      <c r="C5" s="150" t="s">
        <v>30</v>
      </c>
      <c r="D5" s="151" t="s">
        <v>30</v>
      </c>
      <c r="E5" s="103">
        <f>SUM(E6:E7)</f>
        <v>18965</v>
      </c>
      <c r="F5" s="103">
        <f t="shared" ref="F5:M5" si="1">SUM(F6:F7)</f>
        <v>21812</v>
      </c>
      <c r="G5" s="103">
        <f t="shared" si="1"/>
        <v>26226</v>
      </c>
      <c r="H5" s="104">
        <f t="shared" si="1"/>
        <v>32411</v>
      </c>
      <c r="I5" s="103">
        <f t="shared" si="1"/>
        <v>35144</v>
      </c>
      <c r="J5" s="105">
        <f t="shared" si="1"/>
        <v>34508</v>
      </c>
      <c r="K5" s="103">
        <f t="shared" si="1"/>
        <v>42014</v>
      </c>
      <c r="L5" s="103">
        <f t="shared" si="1"/>
        <v>41256</v>
      </c>
      <c r="M5" s="103">
        <f t="shared" si="1"/>
        <v>43351</v>
      </c>
      <c r="N5" s="152" t="s">
        <v>30</v>
      </c>
      <c r="O5" s="110" t="s">
        <v>30</v>
      </c>
      <c r="AA5" s="33">
        <v>1</v>
      </c>
    </row>
    <row r="6" spans="1:27" s="14" customFormat="1" x14ac:dyDescent="0.25">
      <c r="A6" s="28"/>
      <c r="B6" s="153" t="s">
        <v>64</v>
      </c>
      <c r="C6" s="154" t="s">
        <v>30</v>
      </c>
      <c r="D6" s="150" t="s">
        <v>30</v>
      </c>
      <c r="E6" s="82">
        <v>16120</v>
      </c>
      <c r="F6" s="82">
        <v>17493</v>
      </c>
      <c r="G6" s="82">
        <v>23856</v>
      </c>
      <c r="H6" s="83">
        <v>29030</v>
      </c>
      <c r="I6" s="82">
        <v>30730</v>
      </c>
      <c r="J6" s="84">
        <v>29236</v>
      </c>
      <c r="K6" s="82">
        <v>37175</v>
      </c>
      <c r="L6" s="82">
        <v>33988</v>
      </c>
      <c r="M6" s="82">
        <v>36631</v>
      </c>
      <c r="N6" s="155" t="s">
        <v>30</v>
      </c>
      <c r="O6" s="111" t="s">
        <v>30</v>
      </c>
      <c r="AA6" s="27" t="s">
        <v>10</v>
      </c>
    </row>
    <row r="7" spans="1:27" s="14" customFormat="1" x14ac:dyDescent="0.25">
      <c r="A7" s="28"/>
      <c r="B7" s="153" t="s">
        <v>65</v>
      </c>
      <c r="C7" s="154" t="s">
        <v>30</v>
      </c>
      <c r="D7" s="156" t="s">
        <v>30</v>
      </c>
      <c r="E7" s="96">
        <v>2845</v>
      </c>
      <c r="F7" s="96">
        <v>4319</v>
      </c>
      <c r="G7" s="96">
        <v>2370</v>
      </c>
      <c r="H7" s="97">
        <v>3381</v>
      </c>
      <c r="I7" s="96">
        <v>4414</v>
      </c>
      <c r="J7" s="98">
        <v>5272</v>
      </c>
      <c r="K7" s="96">
        <v>4839</v>
      </c>
      <c r="L7" s="96">
        <v>7268</v>
      </c>
      <c r="M7" s="96">
        <v>6720</v>
      </c>
      <c r="N7" s="157" t="s">
        <v>30</v>
      </c>
      <c r="O7" s="111" t="s">
        <v>30</v>
      </c>
      <c r="AA7" s="33">
        <v>1</v>
      </c>
    </row>
    <row r="8" spans="1:27" s="14" customFormat="1" x14ac:dyDescent="0.25">
      <c r="A8" s="34"/>
      <c r="B8" s="29" t="s">
        <v>9</v>
      </c>
      <c r="C8" s="154" t="s">
        <v>30</v>
      </c>
      <c r="D8" s="158" t="s">
        <v>30</v>
      </c>
      <c r="E8" s="103">
        <f>SUM(E9:E46)</f>
        <v>38563</v>
      </c>
      <c r="F8" s="103">
        <f t="shared" ref="F8:M8" si="2">SUM(F9:F46)</f>
        <v>29559</v>
      </c>
      <c r="G8" s="103">
        <f t="shared" si="2"/>
        <v>27414</v>
      </c>
      <c r="H8" s="104">
        <f t="shared" si="2"/>
        <v>45998</v>
      </c>
      <c r="I8" s="103">
        <f t="shared" si="2"/>
        <v>48632</v>
      </c>
      <c r="J8" s="105">
        <f t="shared" si="2"/>
        <v>49268</v>
      </c>
      <c r="K8" s="103">
        <f t="shared" si="2"/>
        <v>61713</v>
      </c>
      <c r="L8" s="103">
        <f t="shared" si="2"/>
        <v>65894</v>
      </c>
      <c r="M8" s="103">
        <f t="shared" si="2"/>
        <v>75660</v>
      </c>
      <c r="N8" s="159" t="s">
        <v>30</v>
      </c>
      <c r="O8" s="111" t="s">
        <v>30</v>
      </c>
      <c r="AA8" s="27" t="s">
        <v>13</v>
      </c>
    </row>
    <row r="9" spans="1:27" s="14" customFormat="1" x14ac:dyDescent="0.25">
      <c r="A9" s="34"/>
      <c r="B9" s="160" t="s">
        <v>66</v>
      </c>
      <c r="C9" s="154" t="s">
        <v>30</v>
      </c>
      <c r="D9" s="150" t="s">
        <v>30</v>
      </c>
      <c r="E9" s="82">
        <v>350</v>
      </c>
      <c r="F9" s="82">
        <v>221</v>
      </c>
      <c r="G9" s="82">
        <v>388</v>
      </c>
      <c r="H9" s="83">
        <v>627</v>
      </c>
      <c r="I9" s="82">
        <v>607</v>
      </c>
      <c r="J9" s="84">
        <v>412</v>
      </c>
      <c r="K9" s="82">
        <v>270</v>
      </c>
      <c r="L9" s="82">
        <v>200</v>
      </c>
      <c r="M9" s="82">
        <v>210</v>
      </c>
      <c r="N9" s="155" t="s">
        <v>30</v>
      </c>
      <c r="O9" s="111" t="s">
        <v>30</v>
      </c>
      <c r="AA9" s="14" t="s">
        <v>30</v>
      </c>
    </row>
    <row r="10" spans="1:27" s="14" customFormat="1" x14ac:dyDescent="0.25">
      <c r="A10" s="34"/>
      <c r="B10" s="160" t="s">
        <v>67</v>
      </c>
      <c r="C10" s="154" t="s">
        <v>30</v>
      </c>
      <c r="D10" s="154" t="s">
        <v>30</v>
      </c>
      <c r="E10" s="89">
        <v>1191</v>
      </c>
      <c r="F10" s="89">
        <v>4769</v>
      </c>
      <c r="G10" s="89">
        <v>1769</v>
      </c>
      <c r="H10" s="90">
        <v>647</v>
      </c>
      <c r="I10" s="89">
        <v>647</v>
      </c>
      <c r="J10" s="91">
        <v>2350</v>
      </c>
      <c r="K10" s="89">
        <v>958</v>
      </c>
      <c r="L10" s="89">
        <v>1830</v>
      </c>
      <c r="M10" s="89">
        <v>1906</v>
      </c>
      <c r="N10" s="161" t="s">
        <v>30</v>
      </c>
      <c r="O10" s="111" t="s">
        <v>30</v>
      </c>
    </row>
    <row r="11" spans="1:27" s="14" customFormat="1" x14ac:dyDescent="0.25">
      <c r="A11" s="34"/>
      <c r="B11" s="160" t="s">
        <v>68</v>
      </c>
      <c r="C11" s="154" t="s">
        <v>30</v>
      </c>
      <c r="D11" s="154" t="s">
        <v>30</v>
      </c>
      <c r="E11" s="89">
        <v>4141</v>
      </c>
      <c r="F11" s="89">
        <v>12043</v>
      </c>
      <c r="G11" s="89">
        <v>7483</v>
      </c>
      <c r="H11" s="90">
        <v>8338</v>
      </c>
      <c r="I11" s="89">
        <v>2688</v>
      </c>
      <c r="J11" s="91">
        <v>8751</v>
      </c>
      <c r="K11" s="89">
        <v>16000</v>
      </c>
      <c r="L11" s="89">
        <v>12391</v>
      </c>
      <c r="M11" s="89">
        <v>17353</v>
      </c>
      <c r="N11" s="161" t="s">
        <v>30</v>
      </c>
      <c r="O11" s="111" t="s">
        <v>30</v>
      </c>
    </row>
    <row r="12" spans="1:27" s="14" customFormat="1" x14ac:dyDescent="0.25">
      <c r="A12" s="34"/>
      <c r="B12" s="160" t="s">
        <v>69</v>
      </c>
      <c r="C12" s="154" t="s">
        <v>30</v>
      </c>
      <c r="D12" s="154" t="s">
        <v>30</v>
      </c>
      <c r="E12" s="89">
        <v>0</v>
      </c>
      <c r="F12" s="89">
        <v>0</v>
      </c>
      <c r="G12" s="89">
        <v>0</v>
      </c>
      <c r="H12" s="90">
        <v>0</v>
      </c>
      <c r="I12" s="89">
        <v>0</v>
      </c>
      <c r="J12" s="91">
        <v>0</v>
      </c>
      <c r="K12" s="89">
        <v>0</v>
      </c>
      <c r="L12" s="89">
        <v>0</v>
      </c>
      <c r="M12" s="89">
        <v>0</v>
      </c>
      <c r="N12" s="161" t="s">
        <v>30</v>
      </c>
      <c r="O12" s="111" t="s">
        <v>30</v>
      </c>
    </row>
    <row r="13" spans="1:27" s="14" customFormat="1" x14ac:dyDescent="0.25">
      <c r="A13" s="34"/>
      <c r="B13" s="160" t="s">
        <v>70</v>
      </c>
      <c r="C13" s="154" t="s">
        <v>30</v>
      </c>
      <c r="D13" s="154" t="s">
        <v>30</v>
      </c>
      <c r="E13" s="89">
        <v>0</v>
      </c>
      <c r="F13" s="89">
        <v>0</v>
      </c>
      <c r="G13" s="89">
        <v>0</v>
      </c>
      <c r="H13" s="90">
        <v>0</v>
      </c>
      <c r="I13" s="89">
        <v>0</v>
      </c>
      <c r="J13" s="91">
        <v>0</v>
      </c>
      <c r="K13" s="89">
        <v>0</v>
      </c>
      <c r="L13" s="89">
        <v>0</v>
      </c>
      <c r="M13" s="89">
        <v>0</v>
      </c>
      <c r="N13" s="161" t="s">
        <v>30</v>
      </c>
      <c r="O13" s="111" t="s">
        <v>30</v>
      </c>
    </row>
    <row r="14" spans="1:27" s="14" customFormat="1" x14ac:dyDescent="0.25">
      <c r="A14" s="34"/>
      <c r="B14" s="160" t="s">
        <v>71</v>
      </c>
      <c r="C14" s="154" t="s">
        <v>30</v>
      </c>
      <c r="D14" s="154" t="s">
        <v>30</v>
      </c>
      <c r="E14" s="89">
        <v>271</v>
      </c>
      <c r="F14" s="89">
        <v>286</v>
      </c>
      <c r="G14" s="89">
        <v>1306</v>
      </c>
      <c r="H14" s="90">
        <v>2740</v>
      </c>
      <c r="I14" s="89">
        <v>-626</v>
      </c>
      <c r="J14" s="91">
        <v>5258</v>
      </c>
      <c r="K14" s="89">
        <v>8336</v>
      </c>
      <c r="L14" s="89">
        <v>6395</v>
      </c>
      <c r="M14" s="89">
        <v>691</v>
      </c>
      <c r="N14" s="161" t="s">
        <v>30</v>
      </c>
      <c r="O14" s="111" t="s">
        <v>30</v>
      </c>
    </row>
    <row r="15" spans="1:27" s="14" customFormat="1" x14ac:dyDescent="0.25">
      <c r="A15" s="34"/>
      <c r="B15" s="160" t="s">
        <v>72</v>
      </c>
      <c r="C15" s="154" t="s">
        <v>30</v>
      </c>
      <c r="D15" s="154" t="s">
        <v>30</v>
      </c>
      <c r="E15" s="89">
        <v>46</v>
      </c>
      <c r="F15" s="89">
        <v>66</v>
      </c>
      <c r="G15" s="89">
        <v>98</v>
      </c>
      <c r="H15" s="90">
        <v>60</v>
      </c>
      <c r="I15" s="89">
        <v>1110</v>
      </c>
      <c r="J15" s="91">
        <v>128</v>
      </c>
      <c r="K15" s="89">
        <v>57</v>
      </c>
      <c r="L15" s="89">
        <v>35</v>
      </c>
      <c r="M15" s="89">
        <v>37</v>
      </c>
      <c r="N15" s="161" t="s">
        <v>30</v>
      </c>
      <c r="O15" s="111" t="s">
        <v>30</v>
      </c>
    </row>
    <row r="16" spans="1:27" s="14" customFormat="1" x14ac:dyDescent="0.25">
      <c r="A16" s="34"/>
      <c r="B16" s="160" t="s">
        <v>73</v>
      </c>
      <c r="C16" s="154" t="s">
        <v>30</v>
      </c>
      <c r="D16" s="154" t="s">
        <v>30</v>
      </c>
      <c r="E16" s="89">
        <v>1634</v>
      </c>
      <c r="F16" s="89">
        <v>4285</v>
      </c>
      <c r="G16" s="89">
        <v>6587</v>
      </c>
      <c r="H16" s="90">
        <v>2200</v>
      </c>
      <c r="I16" s="89">
        <v>6200</v>
      </c>
      <c r="J16" s="91">
        <v>7327</v>
      </c>
      <c r="K16" s="89">
        <v>6000</v>
      </c>
      <c r="L16" s="89">
        <v>16500</v>
      </c>
      <c r="M16" s="89">
        <v>15068</v>
      </c>
      <c r="N16" s="161" t="s">
        <v>30</v>
      </c>
      <c r="O16" s="111" t="s">
        <v>30</v>
      </c>
    </row>
    <row r="17" spans="1:15" s="14" customFormat="1" x14ac:dyDescent="0.25">
      <c r="A17" s="34"/>
      <c r="B17" s="160" t="s">
        <v>74</v>
      </c>
      <c r="C17" s="154" t="s">
        <v>30</v>
      </c>
      <c r="D17" s="154" t="s">
        <v>30</v>
      </c>
      <c r="E17" s="89">
        <v>0</v>
      </c>
      <c r="F17" s="89">
        <v>0</v>
      </c>
      <c r="G17" s="89">
        <v>0</v>
      </c>
      <c r="H17" s="90">
        <v>0</v>
      </c>
      <c r="I17" s="89">
        <v>0</v>
      </c>
      <c r="J17" s="91">
        <v>0</v>
      </c>
      <c r="K17" s="89">
        <v>0</v>
      </c>
      <c r="L17" s="89">
        <v>0</v>
      </c>
      <c r="M17" s="89">
        <v>0</v>
      </c>
      <c r="N17" s="161" t="s">
        <v>30</v>
      </c>
      <c r="O17" s="111" t="s">
        <v>30</v>
      </c>
    </row>
    <row r="18" spans="1:15" s="14" customFormat="1" x14ac:dyDescent="0.25">
      <c r="A18" s="34"/>
      <c r="B18" s="160" t="s">
        <v>75</v>
      </c>
      <c r="C18" s="154" t="s">
        <v>30</v>
      </c>
      <c r="D18" s="154" t="s">
        <v>30</v>
      </c>
      <c r="E18" s="89">
        <v>0</v>
      </c>
      <c r="F18" s="89">
        <v>0</v>
      </c>
      <c r="G18" s="89">
        <v>0</v>
      </c>
      <c r="H18" s="90">
        <v>0</v>
      </c>
      <c r="I18" s="89">
        <v>0</v>
      </c>
      <c r="J18" s="91">
        <v>0</v>
      </c>
      <c r="K18" s="89">
        <v>0</v>
      </c>
      <c r="L18" s="89">
        <v>0</v>
      </c>
      <c r="M18" s="89">
        <v>0</v>
      </c>
      <c r="N18" s="161" t="s">
        <v>30</v>
      </c>
      <c r="O18" s="111" t="s">
        <v>30</v>
      </c>
    </row>
    <row r="19" spans="1:15" s="14" customFormat="1" x14ac:dyDescent="0.25">
      <c r="A19" s="34"/>
      <c r="B19" s="160" t="s">
        <v>76</v>
      </c>
      <c r="C19" s="154" t="s">
        <v>30</v>
      </c>
      <c r="D19" s="154" t="s">
        <v>30</v>
      </c>
      <c r="E19" s="89">
        <v>0</v>
      </c>
      <c r="F19" s="89">
        <v>0</v>
      </c>
      <c r="G19" s="89">
        <v>0</v>
      </c>
      <c r="H19" s="90">
        <v>0</v>
      </c>
      <c r="I19" s="89">
        <v>0</v>
      </c>
      <c r="J19" s="91">
        <v>0</v>
      </c>
      <c r="K19" s="89">
        <v>0</v>
      </c>
      <c r="L19" s="89">
        <v>0</v>
      </c>
      <c r="M19" s="89">
        <v>0</v>
      </c>
      <c r="N19" s="161" t="s">
        <v>30</v>
      </c>
      <c r="O19" s="111" t="s">
        <v>30</v>
      </c>
    </row>
    <row r="20" spans="1:15" s="14" customFormat="1" x14ac:dyDescent="0.25">
      <c r="A20" s="34"/>
      <c r="B20" s="160" t="s">
        <v>77</v>
      </c>
      <c r="C20" s="154" t="s">
        <v>30</v>
      </c>
      <c r="D20" s="154" t="s">
        <v>30</v>
      </c>
      <c r="E20" s="89">
        <v>0</v>
      </c>
      <c r="F20" s="89">
        <v>0</v>
      </c>
      <c r="G20" s="89">
        <v>0</v>
      </c>
      <c r="H20" s="90">
        <v>0</v>
      </c>
      <c r="I20" s="89">
        <v>0</v>
      </c>
      <c r="J20" s="91">
        <v>0</v>
      </c>
      <c r="K20" s="89">
        <v>0</v>
      </c>
      <c r="L20" s="89">
        <v>0</v>
      </c>
      <c r="M20" s="89">
        <v>0</v>
      </c>
      <c r="N20" s="161" t="s">
        <v>30</v>
      </c>
      <c r="O20" s="111" t="s">
        <v>30</v>
      </c>
    </row>
    <row r="21" spans="1:15" s="14" customFormat="1" x14ac:dyDescent="0.25">
      <c r="A21" s="34"/>
      <c r="B21" s="160" t="s">
        <v>78</v>
      </c>
      <c r="C21" s="154" t="s">
        <v>30</v>
      </c>
      <c r="D21" s="154" t="s">
        <v>30</v>
      </c>
      <c r="E21" s="89">
        <v>0</v>
      </c>
      <c r="F21" s="89">
        <v>0</v>
      </c>
      <c r="G21" s="89">
        <v>0</v>
      </c>
      <c r="H21" s="90">
        <v>0</v>
      </c>
      <c r="I21" s="89">
        <v>0</v>
      </c>
      <c r="J21" s="91">
        <v>0</v>
      </c>
      <c r="K21" s="89">
        <v>0</v>
      </c>
      <c r="L21" s="89">
        <v>0</v>
      </c>
      <c r="M21" s="89">
        <v>0</v>
      </c>
      <c r="N21" s="161" t="s">
        <v>30</v>
      </c>
      <c r="O21" s="111" t="s">
        <v>30</v>
      </c>
    </row>
    <row r="22" spans="1:15" s="14" customFormat="1" x14ac:dyDescent="0.25">
      <c r="A22" s="34"/>
      <c r="B22" s="160" t="s">
        <v>79</v>
      </c>
      <c r="C22" s="154" t="s">
        <v>30</v>
      </c>
      <c r="D22" s="154" t="s">
        <v>30</v>
      </c>
      <c r="E22" s="89">
        <v>97</v>
      </c>
      <c r="F22" s="89">
        <v>321</v>
      </c>
      <c r="G22" s="89">
        <v>1766</v>
      </c>
      <c r="H22" s="90">
        <v>3370</v>
      </c>
      <c r="I22" s="89">
        <v>9770</v>
      </c>
      <c r="J22" s="91">
        <v>10670</v>
      </c>
      <c r="K22" s="89">
        <v>4154</v>
      </c>
      <c r="L22" s="89">
        <v>5000</v>
      </c>
      <c r="M22" s="89">
        <v>5265</v>
      </c>
      <c r="N22" s="161" t="s">
        <v>30</v>
      </c>
      <c r="O22" s="111" t="s">
        <v>30</v>
      </c>
    </row>
    <row r="23" spans="1:15" s="14" customFormat="1" x14ac:dyDescent="0.25">
      <c r="A23" s="34"/>
      <c r="B23" s="160" t="s">
        <v>80</v>
      </c>
      <c r="C23" s="154" t="s">
        <v>30</v>
      </c>
      <c r="D23" s="154" t="s">
        <v>30</v>
      </c>
      <c r="E23" s="89">
        <v>673</v>
      </c>
      <c r="F23" s="89">
        <v>767</v>
      </c>
      <c r="G23" s="89">
        <v>527</v>
      </c>
      <c r="H23" s="90">
        <v>4301</v>
      </c>
      <c r="I23" s="89">
        <v>4301</v>
      </c>
      <c r="J23" s="91">
        <v>498</v>
      </c>
      <c r="K23" s="89">
        <v>2546</v>
      </c>
      <c r="L23" s="89">
        <v>1556</v>
      </c>
      <c r="M23" s="89">
        <v>2691</v>
      </c>
      <c r="N23" s="161" t="s">
        <v>30</v>
      </c>
      <c r="O23" s="111" t="s">
        <v>30</v>
      </c>
    </row>
    <row r="24" spans="1:15" s="14" customFormat="1" x14ac:dyDescent="0.25">
      <c r="A24" s="34"/>
      <c r="B24" s="160" t="s">
        <v>81</v>
      </c>
      <c r="C24" s="154" t="s">
        <v>30</v>
      </c>
      <c r="D24" s="154" t="s">
        <v>30</v>
      </c>
      <c r="E24" s="89">
        <v>5</v>
      </c>
      <c r="F24" s="89">
        <v>0</v>
      </c>
      <c r="G24" s="89">
        <v>0</v>
      </c>
      <c r="H24" s="90">
        <v>0</v>
      </c>
      <c r="I24" s="89">
        <v>0</v>
      </c>
      <c r="J24" s="91">
        <v>0</v>
      </c>
      <c r="K24" s="89">
        <v>0</v>
      </c>
      <c r="L24" s="89">
        <v>0</v>
      </c>
      <c r="M24" s="89">
        <v>0</v>
      </c>
      <c r="N24" s="161" t="s">
        <v>30</v>
      </c>
      <c r="O24" s="111" t="s">
        <v>30</v>
      </c>
    </row>
    <row r="25" spans="1:15" s="14" customFormat="1" x14ac:dyDescent="0.25">
      <c r="A25" s="34"/>
      <c r="B25" s="160" t="s">
        <v>82</v>
      </c>
      <c r="C25" s="154" t="s">
        <v>30</v>
      </c>
      <c r="D25" s="154" t="s">
        <v>30</v>
      </c>
      <c r="E25" s="89">
        <v>1</v>
      </c>
      <c r="F25" s="89">
        <v>2</v>
      </c>
      <c r="G25" s="89">
        <v>0</v>
      </c>
      <c r="H25" s="90">
        <v>0</v>
      </c>
      <c r="I25" s="89">
        <v>0</v>
      </c>
      <c r="J25" s="91">
        <v>0</v>
      </c>
      <c r="K25" s="89">
        <v>0</v>
      </c>
      <c r="L25" s="89">
        <v>0</v>
      </c>
      <c r="M25" s="89">
        <v>0</v>
      </c>
      <c r="N25" s="161" t="s">
        <v>30</v>
      </c>
      <c r="O25" s="111" t="s">
        <v>30</v>
      </c>
    </row>
    <row r="26" spans="1:15" s="14" customFormat="1" x14ac:dyDescent="0.25">
      <c r="A26" s="34"/>
      <c r="B26" s="160" t="s">
        <v>83</v>
      </c>
      <c r="C26" s="154" t="s">
        <v>30</v>
      </c>
      <c r="D26" s="154" t="s">
        <v>30</v>
      </c>
      <c r="E26" s="89">
        <v>0</v>
      </c>
      <c r="F26" s="89">
        <v>0</v>
      </c>
      <c r="G26" s="89">
        <v>0</v>
      </c>
      <c r="H26" s="90">
        <v>0</v>
      </c>
      <c r="I26" s="89">
        <v>0</v>
      </c>
      <c r="J26" s="91">
        <v>0</v>
      </c>
      <c r="K26" s="89">
        <v>0</v>
      </c>
      <c r="L26" s="89">
        <v>0</v>
      </c>
      <c r="M26" s="89">
        <v>0</v>
      </c>
      <c r="N26" s="161" t="s">
        <v>30</v>
      </c>
      <c r="O26" s="111" t="s">
        <v>30</v>
      </c>
    </row>
    <row r="27" spans="1:15" s="14" customFormat="1" x14ac:dyDescent="0.25">
      <c r="A27" s="34"/>
      <c r="B27" s="160" t="s">
        <v>84</v>
      </c>
      <c r="C27" s="154" t="s">
        <v>30</v>
      </c>
      <c r="D27" s="154" t="s">
        <v>30</v>
      </c>
      <c r="E27" s="89">
        <v>0</v>
      </c>
      <c r="F27" s="89">
        <v>0</v>
      </c>
      <c r="G27" s="89">
        <v>0</v>
      </c>
      <c r="H27" s="90">
        <v>0</v>
      </c>
      <c r="I27" s="89">
        <v>0</v>
      </c>
      <c r="J27" s="91">
        <v>0</v>
      </c>
      <c r="K27" s="89">
        <v>0</v>
      </c>
      <c r="L27" s="89">
        <v>0</v>
      </c>
      <c r="M27" s="89">
        <v>0</v>
      </c>
      <c r="N27" s="161" t="s">
        <v>30</v>
      </c>
      <c r="O27" s="111" t="s">
        <v>30</v>
      </c>
    </row>
    <row r="28" spans="1:15" s="14" customFormat="1" x14ac:dyDescent="0.25">
      <c r="A28" s="34"/>
      <c r="B28" s="160" t="s">
        <v>85</v>
      </c>
      <c r="C28" s="154" t="s">
        <v>30</v>
      </c>
      <c r="D28" s="154" t="s">
        <v>30</v>
      </c>
      <c r="E28" s="89">
        <v>0</v>
      </c>
      <c r="F28" s="89">
        <v>0</v>
      </c>
      <c r="G28" s="89">
        <v>0</v>
      </c>
      <c r="H28" s="90">
        <v>0</v>
      </c>
      <c r="I28" s="89">
        <v>0</v>
      </c>
      <c r="J28" s="91">
        <v>0</v>
      </c>
      <c r="K28" s="89">
        <v>0</v>
      </c>
      <c r="L28" s="89">
        <v>0</v>
      </c>
      <c r="M28" s="89">
        <v>0</v>
      </c>
      <c r="N28" s="161" t="s">
        <v>30</v>
      </c>
      <c r="O28" s="111" t="s">
        <v>30</v>
      </c>
    </row>
    <row r="29" spans="1:15" s="14" customFormat="1" x14ac:dyDescent="0.25">
      <c r="A29" s="34"/>
      <c r="B29" s="160" t="s">
        <v>86</v>
      </c>
      <c r="C29" s="154" t="s">
        <v>30</v>
      </c>
      <c r="D29" s="154" t="s">
        <v>30</v>
      </c>
      <c r="E29" s="89">
        <v>10</v>
      </c>
      <c r="F29" s="89">
        <v>13</v>
      </c>
      <c r="G29" s="89">
        <v>45</v>
      </c>
      <c r="H29" s="90">
        <v>70</v>
      </c>
      <c r="I29" s="89">
        <v>70</v>
      </c>
      <c r="J29" s="91">
        <v>49</v>
      </c>
      <c r="K29" s="89">
        <v>40</v>
      </c>
      <c r="L29" s="89">
        <v>45</v>
      </c>
      <c r="M29" s="89">
        <v>63</v>
      </c>
      <c r="N29" s="161" t="s">
        <v>30</v>
      </c>
      <c r="O29" s="111" t="s">
        <v>30</v>
      </c>
    </row>
    <row r="30" spans="1:15" s="14" customFormat="1" x14ac:dyDescent="0.25">
      <c r="A30" s="34"/>
      <c r="B30" s="160" t="s">
        <v>87</v>
      </c>
      <c r="C30" s="154" t="s">
        <v>30</v>
      </c>
      <c r="D30" s="154" t="s">
        <v>30</v>
      </c>
      <c r="E30" s="89">
        <v>43</v>
      </c>
      <c r="F30" s="89">
        <v>0</v>
      </c>
      <c r="G30" s="89">
        <v>1</v>
      </c>
      <c r="H30" s="90">
        <v>0</v>
      </c>
      <c r="I30" s="89">
        <v>0</v>
      </c>
      <c r="J30" s="91">
        <v>2</v>
      </c>
      <c r="K30" s="89">
        <v>0</v>
      </c>
      <c r="L30" s="89">
        <v>0</v>
      </c>
      <c r="M30" s="89">
        <v>0</v>
      </c>
      <c r="N30" s="161" t="s">
        <v>30</v>
      </c>
      <c r="O30" s="111" t="s">
        <v>30</v>
      </c>
    </row>
    <row r="31" spans="1:15" s="14" customFormat="1" x14ac:dyDescent="0.25">
      <c r="A31" s="34"/>
      <c r="B31" s="160" t="s">
        <v>88</v>
      </c>
      <c r="C31" s="154" t="s">
        <v>30</v>
      </c>
      <c r="D31" s="154" t="s">
        <v>30</v>
      </c>
      <c r="E31" s="89">
        <v>25709</v>
      </c>
      <c r="F31" s="89">
        <v>0</v>
      </c>
      <c r="G31" s="89">
        <v>0</v>
      </c>
      <c r="H31" s="90">
        <v>0</v>
      </c>
      <c r="I31" s="89">
        <v>0</v>
      </c>
      <c r="J31" s="91">
        <v>0</v>
      </c>
      <c r="K31" s="89">
        <v>0</v>
      </c>
      <c r="L31" s="89">
        <v>0</v>
      </c>
      <c r="M31" s="89">
        <v>0</v>
      </c>
      <c r="N31" s="161" t="s">
        <v>30</v>
      </c>
      <c r="O31" s="111" t="s">
        <v>30</v>
      </c>
    </row>
    <row r="32" spans="1:15" s="14" customFormat="1" x14ac:dyDescent="0.25">
      <c r="A32" s="34"/>
      <c r="B32" s="160" t="s">
        <v>89</v>
      </c>
      <c r="C32" s="154" t="s">
        <v>30</v>
      </c>
      <c r="D32" s="154" t="s">
        <v>30</v>
      </c>
      <c r="E32" s="89">
        <v>4</v>
      </c>
      <c r="F32" s="89">
        <v>0</v>
      </c>
      <c r="G32" s="89">
        <v>5</v>
      </c>
      <c r="H32" s="90">
        <v>0</v>
      </c>
      <c r="I32" s="89">
        <v>0</v>
      </c>
      <c r="J32" s="91">
        <v>0</v>
      </c>
      <c r="K32" s="89">
        <v>0</v>
      </c>
      <c r="L32" s="89">
        <v>0</v>
      </c>
      <c r="M32" s="89">
        <v>0</v>
      </c>
      <c r="N32" s="161" t="s">
        <v>30</v>
      </c>
      <c r="O32" s="111" t="s">
        <v>30</v>
      </c>
    </row>
    <row r="33" spans="1:15" s="14" customFormat="1" x14ac:dyDescent="0.25">
      <c r="A33" s="34"/>
      <c r="B33" s="160" t="s">
        <v>90</v>
      </c>
      <c r="C33" s="154" t="s">
        <v>30</v>
      </c>
      <c r="D33" s="154" t="s">
        <v>30</v>
      </c>
      <c r="E33" s="89">
        <v>0</v>
      </c>
      <c r="F33" s="89">
        <v>0</v>
      </c>
      <c r="G33" s="89">
        <v>0</v>
      </c>
      <c r="H33" s="90">
        <v>0</v>
      </c>
      <c r="I33" s="89">
        <v>0</v>
      </c>
      <c r="J33" s="91">
        <v>0</v>
      </c>
      <c r="K33" s="89">
        <v>0</v>
      </c>
      <c r="L33" s="89">
        <v>0</v>
      </c>
      <c r="M33" s="89">
        <v>0</v>
      </c>
      <c r="N33" s="161" t="s">
        <v>30</v>
      </c>
      <c r="O33" s="111" t="s">
        <v>30</v>
      </c>
    </row>
    <row r="34" spans="1:15" s="14" customFormat="1" x14ac:dyDescent="0.25">
      <c r="A34" s="34"/>
      <c r="B34" s="160" t="s">
        <v>91</v>
      </c>
      <c r="C34" s="154" t="s">
        <v>30</v>
      </c>
      <c r="D34" s="154" t="s">
        <v>30</v>
      </c>
      <c r="E34" s="89">
        <v>0</v>
      </c>
      <c r="F34" s="89">
        <v>0</v>
      </c>
      <c r="G34" s="89">
        <v>0</v>
      </c>
      <c r="H34" s="90">
        <v>0</v>
      </c>
      <c r="I34" s="89">
        <v>0</v>
      </c>
      <c r="J34" s="91">
        <v>0</v>
      </c>
      <c r="K34" s="89">
        <v>0</v>
      </c>
      <c r="L34" s="89">
        <v>0</v>
      </c>
      <c r="M34" s="89">
        <v>0</v>
      </c>
      <c r="N34" s="161" t="s">
        <v>30</v>
      </c>
      <c r="O34" s="111" t="s">
        <v>30</v>
      </c>
    </row>
    <row r="35" spans="1:15" s="14" customFormat="1" x14ac:dyDescent="0.25">
      <c r="A35" s="34"/>
      <c r="B35" s="160" t="s">
        <v>92</v>
      </c>
      <c r="C35" s="154" t="s">
        <v>30</v>
      </c>
      <c r="D35" s="154" t="s">
        <v>30</v>
      </c>
      <c r="E35" s="89">
        <v>0</v>
      </c>
      <c r="F35" s="89">
        <v>0</v>
      </c>
      <c r="G35" s="89">
        <v>0</v>
      </c>
      <c r="H35" s="90">
        <v>0</v>
      </c>
      <c r="I35" s="89">
        <v>0</v>
      </c>
      <c r="J35" s="91">
        <v>0</v>
      </c>
      <c r="K35" s="89">
        <v>0</v>
      </c>
      <c r="L35" s="89">
        <v>0</v>
      </c>
      <c r="M35" s="89">
        <v>0</v>
      </c>
      <c r="N35" s="161" t="s">
        <v>30</v>
      </c>
      <c r="O35" s="111" t="s">
        <v>30</v>
      </c>
    </row>
    <row r="36" spans="1:15" s="14" customFormat="1" x14ac:dyDescent="0.25">
      <c r="A36" s="34"/>
      <c r="B36" s="160" t="s">
        <v>93</v>
      </c>
      <c r="C36" s="154" t="s">
        <v>30</v>
      </c>
      <c r="D36" s="154" t="s">
        <v>30</v>
      </c>
      <c r="E36" s="89">
        <v>0</v>
      </c>
      <c r="F36" s="89">
        <v>0</v>
      </c>
      <c r="G36" s="89">
        <v>0</v>
      </c>
      <c r="H36" s="90">
        <v>0</v>
      </c>
      <c r="I36" s="89">
        <v>0</v>
      </c>
      <c r="J36" s="91">
        <v>812</v>
      </c>
      <c r="K36" s="89">
        <v>0</v>
      </c>
      <c r="L36" s="89">
        <v>0</v>
      </c>
      <c r="M36" s="89">
        <v>0</v>
      </c>
      <c r="N36" s="161" t="s">
        <v>30</v>
      </c>
      <c r="O36" s="111" t="s">
        <v>30</v>
      </c>
    </row>
    <row r="37" spans="1:15" s="14" customFormat="1" x14ac:dyDescent="0.25">
      <c r="A37" s="34"/>
      <c r="B37" s="160" t="s">
        <v>94</v>
      </c>
      <c r="C37" s="154" t="s">
        <v>30</v>
      </c>
      <c r="D37" s="154" t="s">
        <v>30</v>
      </c>
      <c r="E37" s="89">
        <v>28</v>
      </c>
      <c r="F37" s="89">
        <v>1136</v>
      </c>
      <c r="G37" s="89">
        <v>61</v>
      </c>
      <c r="H37" s="90">
        <v>11225</v>
      </c>
      <c r="I37" s="89">
        <v>11225</v>
      </c>
      <c r="J37" s="91">
        <v>119</v>
      </c>
      <c r="K37" s="89">
        <v>9743</v>
      </c>
      <c r="L37" s="89">
        <v>5485</v>
      </c>
      <c r="M37" s="89">
        <v>12005</v>
      </c>
      <c r="N37" s="161" t="s">
        <v>30</v>
      </c>
      <c r="O37" s="111" t="s">
        <v>30</v>
      </c>
    </row>
    <row r="38" spans="1:15" s="14" customFormat="1" x14ac:dyDescent="0.25">
      <c r="A38" s="34"/>
      <c r="B38" s="160" t="s">
        <v>95</v>
      </c>
      <c r="C38" s="154" t="s">
        <v>30</v>
      </c>
      <c r="D38" s="154" t="s">
        <v>30</v>
      </c>
      <c r="E38" s="89">
        <v>185</v>
      </c>
      <c r="F38" s="89">
        <v>123</v>
      </c>
      <c r="G38" s="89">
        <v>246</v>
      </c>
      <c r="H38" s="90">
        <v>3700</v>
      </c>
      <c r="I38" s="89">
        <v>3700</v>
      </c>
      <c r="J38" s="91">
        <v>896</v>
      </c>
      <c r="K38" s="89">
        <v>1198</v>
      </c>
      <c r="L38" s="89">
        <v>2000</v>
      </c>
      <c r="M38" s="89">
        <v>2106</v>
      </c>
      <c r="N38" s="161" t="s">
        <v>30</v>
      </c>
      <c r="O38" s="111" t="s">
        <v>30</v>
      </c>
    </row>
    <row r="39" spans="1:15" s="14" customFormat="1" x14ac:dyDescent="0.25">
      <c r="A39" s="34"/>
      <c r="B39" s="160" t="s">
        <v>96</v>
      </c>
      <c r="C39" s="154" t="s">
        <v>30</v>
      </c>
      <c r="D39" s="154" t="s">
        <v>30</v>
      </c>
      <c r="E39" s="89">
        <v>56</v>
      </c>
      <c r="F39" s="89">
        <v>222</v>
      </c>
      <c r="G39" s="89">
        <v>1</v>
      </c>
      <c r="H39" s="90">
        <v>250</v>
      </c>
      <c r="I39" s="89">
        <v>250</v>
      </c>
      <c r="J39" s="91">
        <v>3</v>
      </c>
      <c r="K39" s="89">
        <v>270</v>
      </c>
      <c r="L39" s="89">
        <v>350</v>
      </c>
      <c r="M39" s="89">
        <v>368</v>
      </c>
      <c r="N39" s="161" t="s">
        <v>30</v>
      </c>
      <c r="O39" s="111" t="s">
        <v>30</v>
      </c>
    </row>
    <row r="40" spans="1:15" s="14" customFormat="1" x14ac:dyDescent="0.25">
      <c r="A40" s="34"/>
      <c r="B40" s="160" t="s">
        <v>97</v>
      </c>
      <c r="C40" s="154" t="s">
        <v>30</v>
      </c>
      <c r="D40" s="154" t="s">
        <v>30</v>
      </c>
      <c r="E40" s="89">
        <v>679</v>
      </c>
      <c r="F40" s="89">
        <v>1732</v>
      </c>
      <c r="G40" s="89">
        <v>1147</v>
      </c>
      <c r="H40" s="90">
        <v>260</v>
      </c>
      <c r="I40" s="89">
        <v>260</v>
      </c>
      <c r="J40" s="91">
        <v>1228</v>
      </c>
      <c r="K40" s="89">
        <v>800</v>
      </c>
      <c r="L40" s="89">
        <v>580</v>
      </c>
      <c r="M40" s="89">
        <v>610</v>
      </c>
      <c r="N40" s="161" t="s">
        <v>30</v>
      </c>
      <c r="O40" s="111" t="s">
        <v>30</v>
      </c>
    </row>
    <row r="41" spans="1:15" s="14" customFormat="1" x14ac:dyDescent="0.25">
      <c r="A41" s="34"/>
      <c r="B41" s="160" t="s">
        <v>98</v>
      </c>
      <c r="C41" s="154" t="s">
        <v>30</v>
      </c>
      <c r="D41" s="154" t="s">
        <v>30</v>
      </c>
      <c r="E41" s="89">
        <v>30</v>
      </c>
      <c r="F41" s="89">
        <v>62</v>
      </c>
      <c r="G41" s="89">
        <v>406</v>
      </c>
      <c r="H41" s="90">
        <v>110</v>
      </c>
      <c r="I41" s="89">
        <v>2000</v>
      </c>
      <c r="J41" s="91">
        <v>2619</v>
      </c>
      <c r="K41" s="89">
        <v>2620</v>
      </c>
      <c r="L41" s="89">
        <v>2460</v>
      </c>
      <c r="M41" s="89">
        <v>4561</v>
      </c>
      <c r="N41" s="161" t="s">
        <v>30</v>
      </c>
      <c r="O41" s="111" t="s">
        <v>30</v>
      </c>
    </row>
    <row r="42" spans="1:15" s="14" customFormat="1" x14ac:dyDescent="0.25">
      <c r="A42" s="34"/>
      <c r="B42" s="160" t="s">
        <v>99</v>
      </c>
      <c r="C42" s="154" t="s">
        <v>30</v>
      </c>
      <c r="D42" s="154" t="s">
        <v>30</v>
      </c>
      <c r="E42" s="89">
        <v>2786</v>
      </c>
      <c r="F42" s="89">
        <v>2562</v>
      </c>
      <c r="G42" s="89">
        <v>3491</v>
      </c>
      <c r="H42" s="90">
        <v>7560</v>
      </c>
      <c r="I42" s="89">
        <v>5890</v>
      </c>
      <c r="J42" s="91">
        <v>6638</v>
      </c>
      <c r="K42" s="89">
        <v>7601</v>
      </c>
      <c r="L42" s="89">
        <v>9507</v>
      </c>
      <c r="M42" s="89">
        <v>9078</v>
      </c>
      <c r="N42" s="161" t="s">
        <v>30</v>
      </c>
      <c r="O42" s="111" t="s">
        <v>30</v>
      </c>
    </row>
    <row r="43" spans="1:15" s="14" customFormat="1" x14ac:dyDescent="0.25">
      <c r="A43" s="34"/>
      <c r="B43" s="160" t="s">
        <v>100</v>
      </c>
      <c r="C43" s="154" t="s">
        <v>30</v>
      </c>
      <c r="D43" s="154" t="s">
        <v>30</v>
      </c>
      <c r="E43" s="89">
        <v>0</v>
      </c>
      <c r="F43" s="89">
        <v>0</v>
      </c>
      <c r="G43" s="89">
        <v>0</v>
      </c>
      <c r="H43" s="90">
        <v>0</v>
      </c>
      <c r="I43" s="89">
        <v>0</v>
      </c>
      <c r="J43" s="91">
        <v>8</v>
      </c>
      <c r="K43" s="89">
        <v>0</v>
      </c>
      <c r="L43" s="89">
        <v>0</v>
      </c>
      <c r="M43" s="89">
        <v>0</v>
      </c>
      <c r="N43" s="161" t="s">
        <v>30</v>
      </c>
      <c r="O43" s="111" t="s">
        <v>30</v>
      </c>
    </row>
    <row r="44" spans="1:15" s="14" customFormat="1" x14ac:dyDescent="0.25">
      <c r="A44" s="34"/>
      <c r="B44" s="160" t="s">
        <v>101</v>
      </c>
      <c r="C44" s="154" t="s">
        <v>30</v>
      </c>
      <c r="D44" s="154" t="s">
        <v>30</v>
      </c>
      <c r="E44" s="89">
        <v>153</v>
      </c>
      <c r="F44" s="89">
        <v>675</v>
      </c>
      <c r="G44" s="89">
        <v>738</v>
      </c>
      <c r="H44" s="90">
        <v>0</v>
      </c>
      <c r="I44" s="89">
        <v>0</v>
      </c>
      <c r="J44" s="91">
        <v>99</v>
      </c>
      <c r="K44" s="89">
        <v>0</v>
      </c>
      <c r="L44" s="89">
        <v>0</v>
      </c>
      <c r="M44" s="89">
        <v>0</v>
      </c>
      <c r="N44" s="161" t="s">
        <v>30</v>
      </c>
      <c r="O44" s="111" t="s">
        <v>30</v>
      </c>
    </row>
    <row r="45" spans="1:15" s="14" customFormat="1" x14ac:dyDescent="0.25">
      <c r="A45" s="34"/>
      <c r="B45" s="160" t="s">
        <v>102</v>
      </c>
      <c r="C45" s="154" t="s">
        <v>30</v>
      </c>
      <c r="D45" s="154" t="s">
        <v>30</v>
      </c>
      <c r="E45" s="89">
        <v>471</v>
      </c>
      <c r="F45" s="89">
        <v>157</v>
      </c>
      <c r="G45" s="89">
        <v>352</v>
      </c>
      <c r="H45" s="90">
        <v>170</v>
      </c>
      <c r="I45" s="89">
        <v>170</v>
      </c>
      <c r="J45" s="91">
        <v>344</v>
      </c>
      <c r="K45" s="89">
        <v>220</v>
      </c>
      <c r="L45" s="89">
        <v>880</v>
      </c>
      <c r="M45" s="89">
        <v>1979</v>
      </c>
      <c r="N45" s="161" t="s">
        <v>30</v>
      </c>
      <c r="O45" s="111" t="s">
        <v>30</v>
      </c>
    </row>
    <row r="46" spans="1:15" s="14" customFormat="1" x14ac:dyDescent="0.25">
      <c r="A46" s="34"/>
      <c r="B46" s="160" t="s">
        <v>103</v>
      </c>
      <c r="C46" s="154" t="s">
        <v>30</v>
      </c>
      <c r="D46" s="156" t="s">
        <v>30</v>
      </c>
      <c r="E46" s="96">
        <v>0</v>
      </c>
      <c r="F46" s="96">
        <v>117</v>
      </c>
      <c r="G46" s="96">
        <v>997</v>
      </c>
      <c r="H46" s="97">
        <v>370</v>
      </c>
      <c r="I46" s="96">
        <v>370</v>
      </c>
      <c r="J46" s="98">
        <v>1057</v>
      </c>
      <c r="K46" s="96">
        <v>900</v>
      </c>
      <c r="L46" s="96">
        <v>680</v>
      </c>
      <c r="M46" s="96">
        <v>1669</v>
      </c>
      <c r="N46" s="157" t="s">
        <v>30</v>
      </c>
      <c r="O46" s="111" t="s">
        <v>30</v>
      </c>
    </row>
    <row r="47" spans="1:15" s="14" customFormat="1" x14ac:dyDescent="0.25">
      <c r="A47" s="28"/>
      <c r="B47" s="29" t="s">
        <v>11</v>
      </c>
      <c r="C47" s="154" t="s">
        <v>30</v>
      </c>
      <c r="D47" s="158" t="s">
        <v>30</v>
      </c>
      <c r="E47" s="103">
        <f>SUM(E48:E49)</f>
        <v>0</v>
      </c>
      <c r="F47" s="103">
        <f t="shared" ref="F47:M47" si="3">SUM(F48:F49)</f>
        <v>0</v>
      </c>
      <c r="G47" s="103">
        <f t="shared" si="3"/>
        <v>0</v>
      </c>
      <c r="H47" s="104">
        <f t="shared" si="3"/>
        <v>0</v>
      </c>
      <c r="I47" s="103">
        <f t="shared" si="3"/>
        <v>0</v>
      </c>
      <c r="J47" s="105">
        <f t="shared" si="3"/>
        <v>0</v>
      </c>
      <c r="K47" s="103">
        <f t="shared" si="3"/>
        <v>0</v>
      </c>
      <c r="L47" s="103">
        <f t="shared" si="3"/>
        <v>0</v>
      </c>
      <c r="M47" s="103">
        <f t="shared" si="3"/>
        <v>0</v>
      </c>
      <c r="N47" s="159" t="s">
        <v>30</v>
      </c>
      <c r="O47" s="111" t="s">
        <v>30</v>
      </c>
    </row>
    <row r="48" spans="1:15" s="14" customFormat="1" x14ac:dyDescent="0.25">
      <c r="A48" s="28"/>
      <c r="B48" s="153" t="s">
        <v>59</v>
      </c>
      <c r="C48" s="154" t="s">
        <v>30</v>
      </c>
      <c r="D48" s="150" t="s">
        <v>30</v>
      </c>
      <c r="E48" s="82">
        <v>0</v>
      </c>
      <c r="F48" s="82">
        <v>0</v>
      </c>
      <c r="G48" s="82">
        <v>0</v>
      </c>
      <c r="H48" s="83">
        <v>0</v>
      </c>
      <c r="I48" s="82">
        <v>0</v>
      </c>
      <c r="J48" s="84">
        <v>0</v>
      </c>
      <c r="K48" s="82">
        <v>0</v>
      </c>
      <c r="L48" s="82">
        <v>0</v>
      </c>
      <c r="M48" s="82">
        <v>0</v>
      </c>
      <c r="N48" s="155" t="s">
        <v>30</v>
      </c>
      <c r="O48" s="111" t="s">
        <v>30</v>
      </c>
    </row>
    <row r="49" spans="1:18" s="14" customFormat="1" x14ac:dyDescent="0.25">
      <c r="A49" s="28"/>
      <c r="B49" s="153" t="s">
        <v>61</v>
      </c>
      <c r="C49" s="154" t="s">
        <v>30</v>
      </c>
      <c r="D49" s="156" t="s">
        <v>30</v>
      </c>
      <c r="E49" s="96">
        <v>0</v>
      </c>
      <c r="F49" s="96">
        <v>0</v>
      </c>
      <c r="G49" s="96">
        <v>0</v>
      </c>
      <c r="H49" s="97">
        <v>0</v>
      </c>
      <c r="I49" s="96">
        <v>0</v>
      </c>
      <c r="J49" s="98">
        <v>0</v>
      </c>
      <c r="K49" s="96">
        <v>0</v>
      </c>
      <c r="L49" s="96">
        <v>0</v>
      </c>
      <c r="M49" s="96">
        <v>0</v>
      </c>
      <c r="N49" s="157" t="s">
        <v>30</v>
      </c>
      <c r="O49" s="111" t="s">
        <v>30</v>
      </c>
    </row>
    <row r="50" spans="1:18" s="14" customFormat="1" ht="5.0999999999999996" customHeight="1" x14ac:dyDescent="0.25">
      <c r="A50" s="28"/>
      <c r="B50" s="43" t="s">
        <v>30</v>
      </c>
      <c r="C50" s="156" t="s">
        <v>30</v>
      </c>
      <c r="D50" s="162" t="s">
        <v>30</v>
      </c>
      <c r="E50" s="119"/>
      <c r="F50" s="119"/>
      <c r="G50" s="119"/>
      <c r="H50" s="120"/>
      <c r="I50" s="119"/>
      <c r="J50" s="121"/>
      <c r="K50" s="119"/>
      <c r="L50" s="119"/>
      <c r="M50" s="119"/>
      <c r="N50" s="163" t="s">
        <v>30</v>
      </c>
      <c r="O50" s="117" t="s">
        <v>30</v>
      </c>
    </row>
    <row r="51" spans="1:18" s="26" customFormat="1" x14ac:dyDescent="0.25">
      <c r="A51" s="41"/>
      <c r="B51" s="42" t="s">
        <v>104</v>
      </c>
      <c r="C51" s="164" t="s">
        <v>30</v>
      </c>
      <c r="D51" s="165" t="s">
        <v>30</v>
      </c>
      <c r="E51" s="75">
        <f>E52+E59+E62+E63+E64+E72+E73</f>
        <v>300</v>
      </c>
      <c r="F51" s="75">
        <f t="shared" ref="F51:M51" si="4">F52+F59+F62+F63+F64+F72+F73</f>
        <v>0</v>
      </c>
      <c r="G51" s="75">
        <f t="shared" si="4"/>
        <v>1016</v>
      </c>
      <c r="H51" s="76">
        <f t="shared" si="4"/>
        <v>0</v>
      </c>
      <c r="I51" s="75">
        <f t="shared" si="4"/>
        <v>0</v>
      </c>
      <c r="J51" s="77">
        <f t="shared" si="4"/>
        <v>350</v>
      </c>
      <c r="K51" s="75">
        <f t="shared" si="4"/>
        <v>600</v>
      </c>
      <c r="L51" s="75">
        <f t="shared" si="4"/>
        <v>0</v>
      </c>
      <c r="M51" s="75">
        <f t="shared" si="4"/>
        <v>0</v>
      </c>
      <c r="N51" s="149" t="s">
        <v>30</v>
      </c>
      <c r="O51" s="149" t="s">
        <v>30</v>
      </c>
      <c r="P51" s="166"/>
      <c r="Q51" s="166"/>
      <c r="R51" s="166"/>
    </row>
    <row r="52" spans="1:18" s="14" customFormat="1" x14ac:dyDescent="0.25">
      <c r="A52" s="28"/>
      <c r="B52" s="29" t="s">
        <v>14</v>
      </c>
      <c r="C52" s="150" t="s">
        <v>30</v>
      </c>
      <c r="D52" s="151" t="s">
        <v>30</v>
      </c>
      <c r="E52" s="82">
        <f>E53+E56</f>
        <v>300</v>
      </c>
      <c r="F52" s="82">
        <f t="shared" ref="F52:M52" si="5">F53+F56</f>
        <v>0</v>
      </c>
      <c r="G52" s="82">
        <f t="shared" si="5"/>
        <v>0</v>
      </c>
      <c r="H52" s="83">
        <f t="shared" si="5"/>
        <v>0</v>
      </c>
      <c r="I52" s="82">
        <f t="shared" si="5"/>
        <v>0</v>
      </c>
      <c r="J52" s="84">
        <f t="shared" si="5"/>
        <v>0</v>
      </c>
      <c r="K52" s="82">
        <f t="shared" si="5"/>
        <v>0</v>
      </c>
      <c r="L52" s="82">
        <f t="shared" si="5"/>
        <v>0</v>
      </c>
      <c r="M52" s="82">
        <f t="shared" si="5"/>
        <v>0</v>
      </c>
      <c r="N52" s="152" t="s">
        <v>30</v>
      </c>
      <c r="O52" s="110" t="s">
        <v>30</v>
      </c>
    </row>
    <row r="53" spans="1:18" s="14" customFormat="1" x14ac:dyDescent="0.25">
      <c r="A53" s="28"/>
      <c r="B53" s="153" t="s">
        <v>105</v>
      </c>
      <c r="C53" s="154" t="s">
        <v>30</v>
      </c>
      <c r="D53" s="162" t="s">
        <v>30</v>
      </c>
      <c r="E53" s="96">
        <f>SUM(E54:E55)</f>
        <v>0</v>
      </c>
      <c r="F53" s="96">
        <f t="shared" ref="F53:M53" si="6">SUM(F54:F55)</f>
        <v>0</v>
      </c>
      <c r="G53" s="96">
        <f t="shared" si="6"/>
        <v>0</v>
      </c>
      <c r="H53" s="97">
        <f t="shared" si="6"/>
        <v>0</v>
      </c>
      <c r="I53" s="96">
        <f t="shared" si="6"/>
        <v>0</v>
      </c>
      <c r="J53" s="98">
        <f t="shared" si="6"/>
        <v>0</v>
      </c>
      <c r="K53" s="96">
        <f t="shared" si="6"/>
        <v>0</v>
      </c>
      <c r="L53" s="96">
        <f t="shared" si="6"/>
        <v>0</v>
      </c>
      <c r="M53" s="96">
        <f t="shared" si="6"/>
        <v>0</v>
      </c>
      <c r="N53" s="163" t="s">
        <v>30</v>
      </c>
      <c r="O53" s="111" t="s">
        <v>30</v>
      </c>
    </row>
    <row r="54" spans="1:18" s="14" customFormat="1" x14ac:dyDescent="0.25">
      <c r="A54" s="28"/>
      <c r="B54" s="167" t="s">
        <v>106</v>
      </c>
      <c r="C54" s="154" t="s">
        <v>30</v>
      </c>
      <c r="D54" s="150" t="s">
        <v>30</v>
      </c>
      <c r="E54" s="82">
        <v>0</v>
      </c>
      <c r="F54" s="82">
        <v>0</v>
      </c>
      <c r="G54" s="82">
        <v>0</v>
      </c>
      <c r="H54" s="83">
        <v>0</v>
      </c>
      <c r="I54" s="82">
        <v>0</v>
      </c>
      <c r="J54" s="84">
        <v>0</v>
      </c>
      <c r="K54" s="82">
        <v>0</v>
      </c>
      <c r="L54" s="82">
        <v>0</v>
      </c>
      <c r="M54" s="82">
        <v>0</v>
      </c>
      <c r="N54" s="155" t="s">
        <v>30</v>
      </c>
      <c r="O54" s="111" t="s">
        <v>30</v>
      </c>
    </row>
    <row r="55" spans="1:18" s="14" customFormat="1" x14ac:dyDescent="0.25">
      <c r="A55" s="28"/>
      <c r="B55" s="167" t="s">
        <v>107</v>
      </c>
      <c r="C55" s="154" t="s">
        <v>30</v>
      </c>
      <c r="D55" s="156" t="s">
        <v>30</v>
      </c>
      <c r="E55" s="96">
        <v>0</v>
      </c>
      <c r="F55" s="96">
        <v>0</v>
      </c>
      <c r="G55" s="96">
        <v>0</v>
      </c>
      <c r="H55" s="97">
        <v>0</v>
      </c>
      <c r="I55" s="96">
        <v>0</v>
      </c>
      <c r="J55" s="98">
        <v>0</v>
      </c>
      <c r="K55" s="96">
        <v>0</v>
      </c>
      <c r="L55" s="96">
        <v>0</v>
      </c>
      <c r="M55" s="96">
        <v>0</v>
      </c>
      <c r="N55" s="157" t="s">
        <v>30</v>
      </c>
      <c r="O55" s="111" t="s">
        <v>30</v>
      </c>
    </row>
    <row r="56" spans="1:18" s="14" customFormat="1" x14ac:dyDescent="0.25">
      <c r="A56" s="28"/>
      <c r="B56" s="153" t="s">
        <v>108</v>
      </c>
      <c r="C56" s="154" t="s">
        <v>30</v>
      </c>
      <c r="D56" s="151" t="s">
        <v>30</v>
      </c>
      <c r="E56" s="96">
        <f>SUM(E57:E58)</f>
        <v>300</v>
      </c>
      <c r="F56" s="96">
        <f t="shared" ref="F56:M56" si="7">SUM(F57:F58)</f>
        <v>0</v>
      </c>
      <c r="G56" s="96">
        <f t="shared" si="7"/>
        <v>0</v>
      </c>
      <c r="H56" s="97">
        <f t="shared" si="7"/>
        <v>0</v>
      </c>
      <c r="I56" s="96">
        <f t="shared" si="7"/>
        <v>0</v>
      </c>
      <c r="J56" s="98">
        <f t="shared" si="7"/>
        <v>0</v>
      </c>
      <c r="K56" s="96">
        <f t="shared" si="7"/>
        <v>0</v>
      </c>
      <c r="L56" s="96">
        <f t="shared" si="7"/>
        <v>0</v>
      </c>
      <c r="M56" s="96">
        <f t="shared" si="7"/>
        <v>0</v>
      </c>
      <c r="N56" s="152" t="s">
        <v>30</v>
      </c>
      <c r="O56" s="111" t="s">
        <v>30</v>
      </c>
    </row>
    <row r="57" spans="1:18" s="14" customFormat="1" x14ac:dyDescent="0.25">
      <c r="A57" s="28"/>
      <c r="B57" s="167" t="s">
        <v>108</v>
      </c>
      <c r="C57" s="154" t="s">
        <v>30</v>
      </c>
      <c r="D57" s="150" t="s">
        <v>30</v>
      </c>
      <c r="E57" s="82">
        <v>0</v>
      </c>
      <c r="F57" s="82">
        <v>0</v>
      </c>
      <c r="G57" s="82">
        <v>0</v>
      </c>
      <c r="H57" s="83">
        <v>0</v>
      </c>
      <c r="I57" s="82">
        <v>0</v>
      </c>
      <c r="J57" s="84">
        <v>0</v>
      </c>
      <c r="K57" s="82">
        <v>0</v>
      </c>
      <c r="L57" s="82">
        <v>0</v>
      </c>
      <c r="M57" s="82">
        <v>0</v>
      </c>
      <c r="N57" s="155" t="s">
        <v>30</v>
      </c>
      <c r="O57" s="111" t="s">
        <v>30</v>
      </c>
    </row>
    <row r="58" spans="1:18" s="14" customFormat="1" x14ac:dyDescent="0.25">
      <c r="A58" s="28"/>
      <c r="B58" s="167" t="s">
        <v>109</v>
      </c>
      <c r="C58" s="154" t="s">
        <v>30</v>
      </c>
      <c r="D58" s="156" t="s">
        <v>30</v>
      </c>
      <c r="E58" s="96">
        <v>300</v>
      </c>
      <c r="F58" s="96">
        <v>0</v>
      </c>
      <c r="G58" s="96">
        <v>0</v>
      </c>
      <c r="H58" s="97">
        <v>0</v>
      </c>
      <c r="I58" s="96">
        <v>0</v>
      </c>
      <c r="J58" s="98">
        <v>0</v>
      </c>
      <c r="K58" s="96">
        <v>0</v>
      </c>
      <c r="L58" s="96">
        <v>0</v>
      </c>
      <c r="M58" s="96">
        <v>0</v>
      </c>
      <c r="N58" s="157" t="s">
        <v>30</v>
      </c>
      <c r="O58" s="111" t="s">
        <v>30</v>
      </c>
    </row>
    <row r="59" spans="1:18" s="14" customFormat="1" x14ac:dyDescent="0.25">
      <c r="A59" s="28"/>
      <c r="B59" s="29" t="s">
        <v>15</v>
      </c>
      <c r="C59" s="154" t="s">
        <v>30</v>
      </c>
      <c r="D59" s="158" t="s">
        <v>30</v>
      </c>
      <c r="E59" s="103">
        <f>SUM(E60:E61)</f>
        <v>0</v>
      </c>
      <c r="F59" s="103">
        <f t="shared" ref="F59:M59" si="8">SUM(F60:F61)</f>
        <v>0</v>
      </c>
      <c r="G59" s="103">
        <f t="shared" si="8"/>
        <v>0</v>
      </c>
      <c r="H59" s="104">
        <f t="shared" si="8"/>
        <v>0</v>
      </c>
      <c r="I59" s="103">
        <f t="shared" si="8"/>
        <v>0</v>
      </c>
      <c r="J59" s="105">
        <f t="shared" si="8"/>
        <v>0</v>
      </c>
      <c r="K59" s="103">
        <f t="shared" si="8"/>
        <v>0</v>
      </c>
      <c r="L59" s="103">
        <f t="shared" si="8"/>
        <v>0</v>
      </c>
      <c r="M59" s="103">
        <f t="shared" si="8"/>
        <v>0</v>
      </c>
      <c r="N59" s="159" t="s">
        <v>30</v>
      </c>
      <c r="O59" s="111" t="s">
        <v>30</v>
      </c>
    </row>
    <row r="60" spans="1:18" s="14" customFormat="1" x14ac:dyDescent="0.25">
      <c r="A60" s="28"/>
      <c r="B60" s="153" t="s">
        <v>110</v>
      </c>
      <c r="C60" s="154" t="s">
        <v>30</v>
      </c>
      <c r="D60" s="150" t="s">
        <v>30</v>
      </c>
      <c r="E60" s="82">
        <v>0</v>
      </c>
      <c r="F60" s="82">
        <v>0</v>
      </c>
      <c r="G60" s="82">
        <v>0</v>
      </c>
      <c r="H60" s="83">
        <v>0</v>
      </c>
      <c r="I60" s="82">
        <v>0</v>
      </c>
      <c r="J60" s="84">
        <v>0</v>
      </c>
      <c r="K60" s="82">
        <v>0</v>
      </c>
      <c r="L60" s="82">
        <v>0</v>
      </c>
      <c r="M60" s="82">
        <v>0</v>
      </c>
      <c r="N60" s="155" t="s">
        <v>30</v>
      </c>
      <c r="O60" s="111" t="s">
        <v>30</v>
      </c>
    </row>
    <row r="61" spans="1:18" s="14" customFormat="1" x14ac:dyDescent="0.25">
      <c r="A61" s="28"/>
      <c r="B61" s="153" t="s">
        <v>111</v>
      </c>
      <c r="C61" s="154" t="s">
        <v>30</v>
      </c>
      <c r="D61" s="156" t="s">
        <v>30</v>
      </c>
      <c r="E61" s="96">
        <v>0</v>
      </c>
      <c r="F61" s="96">
        <v>0</v>
      </c>
      <c r="G61" s="96">
        <v>0</v>
      </c>
      <c r="H61" s="97">
        <v>0</v>
      </c>
      <c r="I61" s="96">
        <v>0</v>
      </c>
      <c r="J61" s="98">
        <v>0</v>
      </c>
      <c r="K61" s="96">
        <v>0</v>
      </c>
      <c r="L61" s="96">
        <v>0</v>
      </c>
      <c r="M61" s="96">
        <v>0</v>
      </c>
      <c r="N61" s="157" t="s">
        <v>30</v>
      </c>
      <c r="O61" s="111" t="s">
        <v>30</v>
      </c>
    </row>
    <row r="62" spans="1:18" s="14" customFormat="1" x14ac:dyDescent="0.25">
      <c r="A62" s="28"/>
      <c r="B62" s="29" t="s">
        <v>16</v>
      </c>
      <c r="C62" s="154" t="s">
        <v>30</v>
      </c>
      <c r="D62" s="158" t="s">
        <v>30</v>
      </c>
      <c r="E62" s="89">
        <v>0</v>
      </c>
      <c r="F62" s="89">
        <v>0</v>
      </c>
      <c r="G62" s="89">
        <v>0</v>
      </c>
      <c r="H62" s="90">
        <v>0</v>
      </c>
      <c r="I62" s="89">
        <v>0</v>
      </c>
      <c r="J62" s="91">
        <v>0</v>
      </c>
      <c r="K62" s="89">
        <v>0</v>
      </c>
      <c r="L62" s="89">
        <v>0</v>
      </c>
      <c r="M62" s="89">
        <v>0</v>
      </c>
      <c r="N62" s="159" t="s">
        <v>30</v>
      </c>
      <c r="O62" s="111" t="s">
        <v>30</v>
      </c>
    </row>
    <row r="63" spans="1:18" s="26" customFormat="1" x14ac:dyDescent="0.25">
      <c r="A63" s="41"/>
      <c r="B63" s="29" t="s">
        <v>17</v>
      </c>
      <c r="C63" s="168" t="s">
        <v>30</v>
      </c>
      <c r="D63" s="165" t="s">
        <v>30</v>
      </c>
      <c r="E63" s="89">
        <v>0</v>
      </c>
      <c r="F63" s="89">
        <v>0</v>
      </c>
      <c r="G63" s="89">
        <v>0</v>
      </c>
      <c r="H63" s="90">
        <v>0</v>
      </c>
      <c r="I63" s="89">
        <v>0</v>
      </c>
      <c r="J63" s="91">
        <v>0</v>
      </c>
      <c r="K63" s="89">
        <v>0</v>
      </c>
      <c r="L63" s="89">
        <v>0</v>
      </c>
      <c r="M63" s="89">
        <v>0</v>
      </c>
      <c r="N63" s="169" t="s">
        <v>30</v>
      </c>
      <c r="O63" s="170" t="s">
        <v>30</v>
      </c>
    </row>
    <row r="64" spans="1:18" s="14" customFormat="1" x14ac:dyDescent="0.25">
      <c r="A64" s="34"/>
      <c r="B64" s="29" t="s">
        <v>18</v>
      </c>
      <c r="C64" s="154" t="s">
        <v>30</v>
      </c>
      <c r="D64" s="158" t="s">
        <v>30</v>
      </c>
      <c r="E64" s="96">
        <f>E65+E68</f>
        <v>0</v>
      </c>
      <c r="F64" s="96">
        <f t="shared" ref="F64:M64" si="9">F65+F68</f>
        <v>0</v>
      </c>
      <c r="G64" s="96">
        <f t="shared" si="9"/>
        <v>0</v>
      </c>
      <c r="H64" s="97">
        <f t="shared" si="9"/>
        <v>0</v>
      </c>
      <c r="I64" s="96">
        <f t="shared" si="9"/>
        <v>0</v>
      </c>
      <c r="J64" s="98">
        <f t="shared" si="9"/>
        <v>0</v>
      </c>
      <c r="K64" s="96">
        <f t="shared" si="9"/>
        <v>0</v>
      </c>
      <c r="L64" s="96">
        <f t="shared" si="9"/>
        <v>0</v>
      </c>
      <c r="M64" s="96">
        <f t="shared" si="9"/>
        <v>0</v>
      </c>
      <c r="N64" s="159" t="s">
        <v>30</v>
      </c>
      <c r="O64" s="111" t="s">
        <v>30</v>
      </c>
    </row>
    <row r="65" spans="1:15" s="14" customFormat="1" x14ac:dyDescent="0.25">
      <c r="A65" s="34"/>
      <c r="B65" s="153" t="s">
        <v>112</v>
      </c>
      <c r="C65" s="154" t="s">
        <v>30</v>
      </c>
      <c r="D65" s="150" t="s">
        <v>30</v>
      </c>
      <c r="E65" s="103">
        <f>SUM(E66:E67)</f>
        <v>0</v>
      </c>
      <c r="F65" s="103">
        <f t="shared" ref="F65:M65" si="10">SUM(F66:F67)</f>
        <v>0</v>
      </c>
      <c r="G65" s="103">
        <f t="shared" si="10"/>
        <v>0</v>
      </c>
      <c r="H65" s="104">
        <f t="shared" si="10"/>
        <v>0</v>
      </c>
      <c r="I65" s="103">
        <f t="shared" si="10"/>
        <v>0</v>
      </c>
      <c r="J65" s="105">
        <f t="shared" si="10"/>
        <v>0</v>
      </c>
      <c r="K65" s="103">
        <f t="shared" si="10"/>
        <v>0</v>
      </c>
      <c r="L65" s="103">
        <f t="shared" si="10"/>
        <v>0</v>
      </c>
      <c r="M65" s="103">
        <f t="shared" si="10"/>
        <v>0</v>
      </c>
      <c r="N65" s="155" t="s">
        <v>30</v>
      </c>
      <c r="O65" s="111" t="s">
        <v>30</v>
      </c>
    </row>
    <row r="66" spans="1:15" s="14" customFormat="1" x14ac:dyDescent="0.25">
      <c r="A66" s="34"/>
      <c r="B66" s="167" t="s">
        <v>113</v>
      </c>
      <c r="C66" s="154" t="s">
        <v>30</v>
      </c>
      <c r="D66" s="154" t="s">
        <v>30</v>
      </c>
      <c r="E66" s="83">
        <v>0</v>
      </c>
      <c r="F66" s="82">
        <v>0</v>
      </c>
      <c r="G66" s="82">
        <v>0</v>
      </c>
      <c r="H66" s="83">
        <v>0</v>
      </c>
      <c r="I66" s="82">
        <v>0</v>
      </c>
      <c r="J66" s="84">
        <v>0</v>
      </c>
      <c r="K66" s="82">
        <v>0</v>
      </c>
      <c r="L66" s="82">
        <v>0</v>
      </c>
      <c r="M66" s="84">
        <v>0</v>
      </c>
      <c r="N66" s="161" t="s">
        <v>30</v>
      </c>
      <c r="O66" s="111" t="s">
        <v>30</v>
      </c>
    </row>
    <row r="67" spans="1:15" s="14" customFormat="1" x14ac:dyDescent="0.25">
      <c r="A67" s="34"/>
      <c r="B67" s="167" t="s">
        <v>114</v>
      </c>
      <c r="C67" s="154" t="s">
        <v>30</v>
      </c>
      <c r="D67" s="154" t="s">
        <v>30</v>
      </c>
      <c r="E67" s="97">
        <v>0</v>
      </c>
      <c r="F67" s="96">
        <v>0</v>
      </c>
      <c r="G67" s="96">
        <v>0</v>
      </c>
      <c r="H67" s="97">
        <v>0</v>
      </c>
      <c r="I67" s="96">
        <v>0</v>
      </c>
      <c r="J67" s="98">
        <v>0</v>
      </c>
      <c r="K67" s="96">
        <v>0</v>
      </c>
      <c r="L67" s="96">
        <v>0</v>
      </c>
      <c r="M67" s="98">
        <v>0</v>
      </c>
      <c r="N67" s="161" t="s">
        <v>30</v>
      </c>
      <c r="O67" s="111" t="s">
        <v>30</v>
      </c>
    </row>
    <row r="68" spans="1:15" s="14" customFormat="1" x14ac:dyDescent="0.25">
      <c r="A68" s="34"/>
      <c r="B68" s="153" t="s">
        <v>115</v>
      </c>
      <c r="C68" s="154" t="s">
        <v>30</v>
      </c>
      <c r="D68" s="154" t="s">
        <v>30</v>
      </c>
      <c r="E68" s="89">
        <f>SUM(E69:E70)</f>
        <v>0</v>
      </c>
      <c r="F68" s="89">
        <f t="shared" ref="F68:M68" si="11">SUM(F69:F70)</f>
        <v>0</v>
      </c>
      <c r="G68" s="89">
        <f t="shared" si="11"/>
        <v>0</v>
      </c>
      <c r="H68" s="90">
        <f t="shared" si="11"/>
        <v>0</v>
      </c>
      <c r="I68" s="89">
        <f t="shared" si="11"/>
        <v>0</v>
      </c>
      <c r="J68" s="91">
        <f t="shared" si="11"/>
        <v>0</v>
      </c>
      <c r="K68" s="89">
        <f t="shared" si="11"/>
        <v>0</v>
      </c>
      <c r="L68" s="89">
        <f t="shared" si="11"/>
        <v>0</v>
      </c>
      <c r="M68" s="89">
        <f t="shared" si="11"/>
        <v>0</v>
      </c>
      <c r="N68" s="161" t="s">
        <v>30</v>
      </c>
      <c r="O68" s="111" t="s">
        <v>30</v>
      </c>
    </row>
    <row r="69" spans="1:15" s="14" customFormat="1" x14ac:dyDescent="0.25">
      <c r="A69" s="34"/>
      <c r="B69" s="167" t="s">
        <v>113</v>
      </c>
      <c r="C69" s="154" t="s">
        <v>30</v>
      </c>
      <c r="D69" s="154" t="s">
        <v>30</v>
      </c>
      <c r="E69" s="83">
        <v>0</v>
      </c>
      <c r="F69" s="82">
        <v>0</v>
      </c>
      <c r="G69" s="82">
        <v>0</v>
      </c>
      <c r="H69" s="83">
        <v>0</v>
      </c>
      <c r="I69" s="82">
        <v>0</v>
      </c>
      <c r="J69" s="84">
        <v>0</v>
      </c>
      <c r="K69" s="82">
        <v>0</v>
      </c>
      <c r="L69" s="82">
        <v>0</v>
      </c>
      <c r="M69" s="84">
        <v>0</v>
      </c>
      <c r="N69" s="161" t="s">
        <v>30</v>
      </c>
      <c r="O69" s="111" t="s">
        <v>30</v>
      </c>
    </row>
    <row r="70" spans="1:15" s="14" customFormat="1" x14ac:dyDescent="0.25">
      <c r="A70" s="34"/>
      <c r="B70" s="167" t="s">
        <v>114</v>
      </c>
      <c r="C70" s="154" t="s">
        <v>30</v>
      </c>
      <c r="D70" s="154" t="s">
        <v>30</v>
      </c>
      <c r="E70" s="97">
        <v>0</v>
      </c>
      <c r="F70" s="96">
        <v>0</v>
      </c>
      <c r="G70" s="96">
        <v>0</v>
      </c>
      <c r="H70" s="97">
        <v>0</v>
      </c>
      <c r="I70" s="96">
        <v>0</v>
      </c>
      <c r="J70" s="98">
        <v>0</v>
      </c>
      <c r="K70" s="96">
        <v>0</v>
      </c>
      <c r="L70" s="96">
        <v>0</v>
      </c>
      <c r="M70" s="98">
        <v>0</v>
      </c>
      <c r="N70" s="161" t="s">
        <v>30</v>
      </c>
      <c r="O70" s="111" t="s">
        <v>30</v>
      </c>
    </row>
    <row r="71" spans="1:15" s="14" customFormat="1" ht="5.0999999999999996" customHeight="1" x14ac:dyDescent="0.25">
      <c r="A71" s="34"/>
      <c r="B71" s="167"/>
      <c r="C71" s="154" t="s">
        <v>30</v>
      </c>
      <c r="D71" s="156" t="s">
        <v>30</v>
      </c>
      <c r="E71" s="119"/>
      <c r="F71" s="119"/>
      <c r="G71" s="119"/>
      <c r="H71" s="120"/>
      <c r="I71" s="119"/>
      <c r="J71" s="121"/>
      <c r="K71" s="119"/>
      <c r="L71" s="119"/>
      <c r="M71" s="119"/>
      <c r="N71" s="157" t="s">
        <v>30</v>
      </c>
      <c r="O71" s="111" t="s">
        <v>30</v>
      </c>
    </row>
    <row r="72" spans="1:15" s="14" customFormat="1" x14ac:dyDescent="0.25">
      <c r="A72" s="28"/>
      <c r="B72" s="29" t="s">
        <v>19</v>
      </c>
      <c r="C72" s="154" t="s">
        <v>30</v>
      </c>
      <c r="D72" s="158" t="s">
        <v>30</v>
      </c>
      <c r="E72" s="89">
        <v>0</v>
      </c>
      <c r="F72" s="89">
        <v>0</v>
      </c>
      <c r="G72" s="89">
        <v>1000</v>
      </c>
      <c r="H72" s="90">
        <v>0</v>
      </c>
      <c r="I72" s="89">
        <v>0</v>
      </c>
      <c r="J72" s="91">
        <v>350</v>
      </c>
      <c r="K72" s="89">
        <v>600</v>
      </c>
      <c r="L72" s="89">
        <v>0</v>
      </c>
      <c r="M72" s="89">
        <v>0</v>
      </c>
      <c r="N72" s="159" t="s">
        <v>30</v>
      </c>
      <c r="O72" s="111" t="s">
        <v>30</v>
      </c>
    </row>
    <row r="73" spans="1:15" s="14" customFormat="1" x14ac:dyDescent="0.25">
      <c r="A73" s="28"/>
      <c r="B73" s="29" t="s">
        <v>20</v>
      </c>
      <c r="C73" s="154" t="s">
        <v>30</v>
      </c>
      <c r="D73" s="158" t="s">
        <v>30</v>
      </c>
      <c r="E73" s="89">
        <f>SUM(E74:E75)</f>
        <v>0</v>
      </c>
      <c r="F73" s="89">
        <f t="shared" ref="F73:M73" si="12">SUM(F74:F75)</f>
        <v>0</v>
      </c>
      <c r="G73" s="89">
        <f t="shared" si="12"/>
        <v>16</v>
      </c>
      <c r="H73" s="90">
        <f t="shared" si="12"/>
        <v>0</v>
      </c>
      <c r="I73" s="89">
        <f t="shared" si="12"/>
        <v>0</v>
      </c>
      <c r="J73" s="91">
        <f t="shared" si="12"/>
        <v>0</v>
      </c>
      <c r="K73" s="89">
        <f t="shared" si="12"/>
        <v>0</v>
      </c>
      <c r="L73" s="89">
        <f t="shared" si="12"/>
        <v>0</v>
      </c>
      <c r="M73" s="89">
        <f t="shared" si="12"/>
        <v>0</v>
      </c>
      <c r="N73" s="159" t="s">
        <v>30</v>
      </c>
      <c r="O73" s="111" t="s">
        <v>30</v>
      </c>
    </row>
    <row r="74" spans="1:15" s="14" customFormat="1" x14ac:dyDescent="0.25">
      <c r="A74" s="28"/>
      <c r="B74" s="153" t="s">
        <v>116</v>
      </c>
      <c r="C74" s="154" t="s">
        <v>30</v>
      </c>
      <c r="D74" s="150" t="s">
        <v>30</v>
      </c>
      <c r="E74" s="82">
        <v>0</v>
      </c>
      <c r="F74" s="82">
        <v>0</v>
      </c>
      <c r="G74" s="82">
        <v>16</v>
      </c>
      <c r="H74" s="83">
        <v>0</v>
      </c>
      <c r="I74" s="82">
        <v>0</v>
      </c>
      <c r="J74" s="84">
        <v>0</v>
      </c>
      <c r="K74" s="82">
        <v>0</v>
      </c>
      <c r="L74" s="82">
        <v>0</v>
      </c>
      <c r="M74" s="82">
        <v>0</v>
      </c>
      <c r="N74" s="155" t="s">
        <v>30</v>
      </c>
      <c r="O74" s="111" t="s">
        <v>30</v>
      </c>
    </row>
    <row r="75" spans="1:15" s="14" customFormat="1" x14ac:dyDescent="0.25">
      <c r="A75" s="28"/>
      <c r="B75" s="153" t="s">
        <v>117</v>
      </c>
      <c r="C75" s="154" t="s">
        <v>30</v>
      </c>
      <c r="D75" s="156" t="s">
        <v>30</v>
      </c>
      <c r="E75" s="96">
        <v>0</v>
      </c>
      <c r="F75" s="96">
        <v>0</v>
      </c>
      <c r="G75" s="96">
        <v>0</v>
      </c>
      <c r="H75" s="97">
        <v>0</v>
      </c>
      <c r="I75" s="96">
        <v>0</v>
      </c>
      <c r="J75" s="98">
        <v>0</v>
      </c>
      <c r="K75" s="96">
        <v>0</v>
      </c>
      <c r="L75" s="96">
        <v>0</v>
      </c>
      <c r="M75" s="96">
        <v>0</v>
      </c>
      <c r="N75" s="157" t="s">
        <v>30</v>
      </c>
      <c r="O75" s="111" t="s">
        <v>30</v>
      </c>
    </row>
    <row r="76" spans="1:15" s="14" customFormat="1" ht="5.25" customHeight="1" x14ac:dyDescent="0.25">
      <c r="A76" s="28"/>
      <c r="B76" s="43" t="s">
        <v>30</v>
      </c>
      <c r="C76" s="156" t="s">
        <v>30</v>
      </c>
      <c r="D76" s="162" t="s">
        <v>30</v>
      </c>
      <c r="E76" s="119"/>
      <c r="F76" s="119"/>
      <c r="G76" s="119"/>
      <c r="H76" s="120"/>
      <c r="I76" s="119"/>
      <c r="J76" s="121"/>
      <c r="K76" s="119"/>
      <c r="L76" s="119"/>
      <c r="M76" s="119"/>
      <c r="N76" s="163" t="s">
        <v>30</v>
      </c>
      <c r="O76" s="117" t="s">
        <v>30</v>
      </c>
    </row>
    <row r="77" spans="1:15" s="26" customFormat="1" x14ac:dyDescent="0.25">
      <c r="A77" s="41"/>
      <c r="B77" s="42" t="s">
        <v>21</v>
      </c>
      <c r="C77" s="164" t="s">
        <v>30</v>
      </c>
      <c r="D77" s="165" t="s">
        <v>30</v>
      </c>
      <c r="E77" s="75">
        <f>E78+E81+E84+E85+E86+E87+E88</f>
        <v>69784</v>
      </c>
      <c r="F77" s="75">
        <f t="shared" ref="F77:M77" si="13">F78+F81+F84+F85+F86+F87+F88</f>
        <v>61424</v>
      </c>
      <c r="G77" s="75">
        <f t="shared" si="13"/>
        <v>78109</v>
      </c>
      <c r="H77" s="76">
        <f t="shared" si="13"/>
        <v>29870</v>
      </c>
      <c r="I77" s="75">
        <f t="shared" si="13"/>
        <v>41570</v>
      </c>
      <c r="J77" s="77">
        <f t="shared" si="13"/>
        <v>41220</v>
      </c>
      <c r="K77" s="75">
        <f t="shared" si="13"/>
        <v>57637</v>
      </c>
      <c r="L77" s="75">
        <f t="shared" si="13"/>
        <v>89273</v>
      </c>
      <c r="M77" s="75">
        <f t="shared" si="13"/>
        <v>83542</v>
      </c>
      <c r="N77" s="149" t="s">
        <v>30</v>
      </c>
      <c r="O77" s="78" t="s">
        <v>30</v>
      </c>
    </row>
    <row r="78" spans="1:15" s="14" customFormat="1" x14ac:dyDescent="0.25">
      <c r="A78" s="28"/>
      <c r="B78" s="29" t="s">
        <v>22</v>
      </c>
      <c r="C78" s="150" t="s">
        <v>30</v>
      </c>
      <c r="D78" s="151" t="s">
        <v>30</v>
      </c>
      <c r="E78" s="103">
        <f>SUM(E79:E80)</f>
        <v>59689</v>
      </c>
      <c r="F78" s="103">
        <f t="shared" ref="F78:M78" si="14">SUM(F79:F80)</f>
        <v>56721</v>
      </c>
      <c r="G78" s="103">
        <f t="shared" si="14"/>
        <v>67289</v>
      </c>
      <c r="H78" s="104">
        <f t="shared" si="14"/>
        <v>22165</v>
      </c>
      <c r="I78" s="103">
        <f t="shared" si="14"/>
        <v>23265</v>
      </c>
      <c r="J78" s="105">
        <f t="shared" si="14"/>
        <v>26457</v>
      </c>
      <c r="K78" s="103">
        <f t="shared" si="14"/>
        <v>29081</v>
      </c>
      <c r="L78" s="103">
        <f t="shared" si="14"/>
        <v>54972</v>
      </c>
      <c r="M78" s="103">
        <f t="shared" si="14"/>
        <v>42400</v>
      </c>
      <c r="N78" s="152" t="s">
        <v>30</v>
      </c>
      <c r="O78" s="110" t="s">
        <v>30</v>
      </c>
    </row>
    <row r="79" spans="1:15" s="14" customFormat="1" x14ac:dyDescent="0.25">
      <c r="A79" s="28"/>
      <c r="B79" s="153" t="s">
        <v>118</v>
      </c>
      <c r="C79" s="154" t="s">
        <v>30</v>
      </c>
      <c r="D79" s="150" t="s">
        <v>30</v>
      </c>
      <c r="E79" s="82">
        <v>59689</v>
      </c>
      <c r="F79" s="82">
        <v>56721</v>
      </c>
      <c r="G79" s="82">
        <v>67289</v>
      </c>
      <c r="H79" s="83">
        <v>22165</v>
      </c>
      <c r="I79" s="82">
        <v>23265</v>
      </c>
      <c r="J79" s="84">
        <v>26457</v>
      </c>
      <c r="K79" s="82">
        <v>29081</v>
      </c>
      <c r="L79" s="82">
        <v>54972</v>
      </c>
      <c r="M79" s="82">
        <v>42400</v>
      </c>
      <c r="N79" s="155" t="s">
        <v>30</v>
      </c>
      <c r="O79" s="111" t="s">
        <v>30</v>
      </c>
    </row>
    <row r="80" spans="1:15" s="14" customFormat="1" x14ac:dyDescent="0.25">
      <c r="A80" s="28"/>
      <c r="B80" s="153" t="s">
        <v>119</v>
      </c>
      <c r="C80" s="154" t="s">
        <v>30</v>
      </c>
      <c r="D80" s="156" t="s">
        <v>30</v>
      </c>
      <c r="E80" s="96">
        <v>0</v>
      </c>
      <c r="F80" s="96">
        <v>0</v>
      </c>
      <c r="G80" s="96">
        <v>0</v>
      </c>
      <c r="H80" s="97">
        <v>0</v>
      </c>
      <c r="I80" s="96">
        <v>0</v>
      </c>
      <c r="J80" s="98">
        <v>0</v>
      </c>
      <c r="K80" s="96">
        <v>0</v>
      </c>
      <c r="L80" s="96">
        <v>0</v>
      </c>
      <c r="M80" s="96">
        <v>0</v>
      </c>
      <c r="N80" s="157" t="s">
        <v>30</v>
      </c>
      <c r="O80" s="111" t="s">
        <v>30</v>
      </c>
    </row>
    <row r="81" spans="1:15" s="14" customFormat="1" x14ac:dyDescent="0.25">
      <c r="A81" s="28"/>
      <c r="B81" s="29" t="s">
        <v>23</v>
      </c>
      <c r="C81" s="154" t="s">
        <v>30</v>
      </c>
      <c r="D81" s="158" t="s">
        <v>30</v>
      </c>
      <c r="E81" s="89">
        <f>SUM(E82:E83)</f>
        <v>10066</v>
      </c>
      <c r="F81" s="89">
        <f t="shared" ref="F81:M81" si="15">SUM(F82:F83)</f>
        <v>4676</v>
      </c>
      <c r="G81" s="89">
        <f t="shared" si="15"/>
        <v>9123</v>
      </c>
      <c r="H81" s="90">
        <f t="shared" si="15"/>
        <v>7705</v>
      </c>
      <c r="I81" s="89">
        <f t="shared" si="15"/>
        <v>18305</v>
      </c>
      <c r="J81" s="91">
        <f t="shared" si="15"/>
        <v>14763</v>
      </c>
      <c r="K81" s="89">
        <f t="shared" si="15"/>
        <v>28556</v>
      </c>
      <c r="L81" s="89">
        <f t="shared" si="15"/>
        <v>34301</v>
      </c>
      <c r="M81" s="89">
        <f t="shared" si="15"/>
        <v>41142</v>
      </c>
      <c r="N81" s="159" t="s">
        <v>30</v>
      </c>
      <c r="O81" s="111" t="s">
        <v>30</v>
      </c>
    </row>
    <row r="82" spans="1:15" s="14" customFormat="1" x14ac:dyDescent="0.25">
      <c r="A82" s="28"/>
      <c r="B82" s="153" t="s">
        <v>120</v>
      </c>
      <c r="C82" s="154" t="s">
        <v>30</v>
      </c>
      <c r="D82" s="150" t="s">
        <v>30</v>
      </c>
      <c r="E82" s="82">
        <v>0</v>
      </c>
      <c r="F82" s="82">
        <v>0</v>
      </c>
      <c r="G82" s="82">
        <v>0</v>
      </c>
      <c r="H82" s="83">
        <v>0</v>
      </c>
      <c r="I82" s="82">
        <v>0</v>
      </c>
      <c r="J82" s="84">
        <v>0</v>
      </c>
      <c r="K82" s="82">
        <v>0</v>
      </c>
      <c r="L82" s="82">
        <v>0</v>
      </c>
      <c r="M82" s="82">
        <v>2574</v>
      </c>
      <c r="N82" s="155" t="s">
        <v>30</v>
      </c>
      <c r="O82" s="111" t="s">
        <v>30</v>
      </c>
    </row>
    <row r="83" spans="1:15" s="14" customFormat="1" x14ac:dyDescent="0.25">
      <c r="A83" s="28"/>
      <c r="B83" s="153" t="s">
        <v>121</v>
      </c>
      <c r="C83" s="154" t="s">
        <v>30</v>
      </c>
      <c r="D83" s="156" t="s">
        <v>30</v>
      </c>
      <c r="E83" s="96">
        <v>10066</v>
      </c>
      <c r="F83" s="96">
        <v>4676</v>
      </c>
      <c r="G83" s="96">
        <v>9123</v>
      </c>
      <c r="H83" s="97">
        <v>7705</v>
      </c>
      <c r="I83" s="96">
        <v>18305</v>
      </c>
      <c r="J83" s="98">
        <v>14763</v>
      </c>
      <c r="K83" s="96">
        <v>28556</v>
      </c>
      <c r="L83" s="96">
        <v>34301</v>
      </c>
      <c r="M83" s="96">
        <v>38568</v>
      </c>
      <c r="N83" s="157" t="s">
        <v>30</v>
      </c>
      <c r="O83" s="111" t="s">
        <v>30</v>
      </c>
    </row>
    <row r="84" spans="1:15" s="14" customFormat="1" x14ac:dyDescent="0.25">
      <c r="A84" s="28"/>
      <c r="B84" s="29" t="s">
        <v>24</v>
      </c>
      <c r="C84" s="154" t="s">
        <v>30</v>
      </c>
      <c r="D84" s="158" t="s">
        <v>30</v>
      </c>
      <c r="E84" s="89">
        <v>29</v>
      </c>
      <c r="F84" s="89">
        <v>0</v>
      </c>
      <c r="G84" s="89">
        <v>0</v>
      </c>
      <c r="H84" s="90">
        <v>0</v>
      </c>
      <c r="I84" s="89">
        <v>0</v>
      </c>
      <c r="J84" s="91">
        <v>0</v>
      </c>
      <c r="K84" s="89">
        <v>0</v>
      </c>
      <c r="L84" s="89">
        <v>0</v>
      </c>
      <c r="M84" s="89">
        <v>0</v>
      </c>
      <c r="N84" s="159" t="s">
        <v>30</v>
      </c>
      <c r="O84" s="111" t="s">
        <v>30</v>
      </c>
    </row>
    <row r="85" spans="1:15" s="14" customFormat="1" x14ac:dyDescent="0.25">
      <c r="A85" s="28"/>
      <c r="B85" s="29" t="s">
        <v>25</v>
      </c>
      <c r="C85" s="154" t="s">
        <v>30</v>
      </c>
      <c r="D85" s="158" t="s">
        <v>30</v>
      </c>
      <c r="E85" s="89">
        <v>0</v>
      </c>
      <c r="F85" s="89">
        <v>0</v>
      </c>
      <c r="G85" s="89">
        <v>0</v>
      </c>
      <c r="H85" s="90">
        <v>0</v>
      </c>
      <c r="I85" s="89">
        <v>0</v>
      </c>
      <c r="J85" s="91">
        <v>0</v>
      </c>
      <c r="K85" s="89">
        <v>0</v>
      </c>
      <c r="L85" s="89">
        <v>0</v>
      </c>
      <c r="M85" s="89">
        <v>0</v>
      </c>
      <c r="N85" s="159" t="s">
        <v>30</v>
      </c>
      <c r="O85" s="111" t="s">
        <v>30</v>
      </c>
    </row>
    <row r="86" spans="1:15" s="14" customFormat="1" x14ac:dyDescent="0.25">
      <c r="A86" s="28"/>
      <c r="B86" s="29" t="s">
        <v>26</v>
      </c>
      <c r="C86" s="154" t="s">
        <v>30</v>
      </c>
      <c r="D86" s="158" t="s">
        <v>30</v>
      </c>
      <c r="E86" s="89">
        <v>0</v>
      </c>
      <c r="F86" s="89">
        <v>0</v>
      </c>
      <c r="G86" s="89">
        <v>0</v>
      </c>
      <c r="H86" s="90">
        <v>0</v>
      </c>
      <c r="I86" s="89">
        <v>0</v>
      </c>
      <c r="J86" s="91">
        <v>0</v>
      </c>
      <c r="K86" s="89">
        <v>0</v>
      </c>
      <c r="L86" s="89">
        <v>0</v>
      </c>
      <c r="M86" s="89">
        <v>0</v>
      </c>
      <c r="N86" s="159" t="s">
        <v>30</v>
      </c>
      <c r="O86" s="111" t="s">
        <v>30</v>
      </c>
    </row>
    <row r="87" spans="1:15" s="14" customFormat="1" x14ac:dyDescent="0.25">
      <c r="A87" s="28"/>
      <c r="B87" s="29" t="s">
        <v>27</v>
      </c>
      <c r="C87" s="154" t="s">
        <v>30</v>
      </c>
      <c r="D87" s="158" t="s">
        <v>30</v>
      </c>
      <c r="E87" s="89">
        <v>0</v>
      </c>
      <c r="F87" s="89">
        <v>0</v>
      </c>
      <c r="G87" s="89">
        <v>0</v>
      </c>
      <c r="H87" s="90">
        <v>0</v>
      </c>
      <c r="I87" s="89">
        <v>0</v>
      </c>
      <c r="J87" s="91">
        <v>0</v>
      </c>
      <c r="K87" s="89">
        <v>0</v>
      </c>
      <c r="L87" s="89">
        <v>0</v>
      </c>
      <c r="M87" s="89">
        <v>0</v>
      </c>
      <c r="N87" s="159" t="s">
        <v>30</v>
      </c>
      <c r="O87" s="111" t="s">
        <v>30</v>
      </c>
    </row>
    <row r="88" spans="1:15" s="14" customFormat="1" x14ac:dyDescent="0.25">
      <c r="A88" s="28"/>
      <c r="B88" s="29" t="s">
        <v>28</v>
      </c>
      <c r="C88" s="154" t="s">
        <v>30</v>
      </c>
      <c r="D88" s="162" t="s">
        <v>30</v>
      </c>
      <c r="E88" s="89">
        <v>0</v>
      </c>
      <c r="F88" s="89">
        <v>27</v>
      </c>
      <c r="G88" s="89">
        <v>1697</v>
      </c>
      <c r="H88" s="90">
        <v>0</v>
      </c>
      <c r="I88" s="89">
        <v>0</v>
      </c>
      <c r="J88" s="91">
        <v>0</v>
      </c>
      <c r="K88" s="89">
        <v>0</v>
      </c>
      <c r="L88" s="89">
        <v>0</v>
      </c>
      <c r="M88" s="89">
        <v>0</v>
      </c>
      <c r="N88" s="159" t="s">
        <v>30</v>
      </c>
      <c r="O88" s="111" t="s">
        <v>30</v>
      </c>
    </row>
    <row r="89" spans="1:15" s="14" customFormat="1" ht="5.25" customHeight="1" x14ac:dyDescent="0.25">
      <c r="A89" s="34"/>
      <c r="B89" s="43" t="s">
        <v>30</v>
      </c>
      <c r="C89" s="151" t="s">
        <v>30</v>
      </c>
      <c r="D89" s="151" t="s">
        <v>30</v>
      </c>
      <c r="E89" s="171"/>
      <c r="F89" s="171"/>
      <c r="G89" s="171"/>
      <c r="H89" s="172"/>
      <c r="I89" s="171"/>
      <c r="J89" s="173"/>
      <c r="K89" s="171"/>
      <c r="L89" s="171"/>
      <c r="M89" s="171"/>
      <c r="N89" s="152" t="s">
        <v>30</v>
      </c>
      <c r="O89" s="122" t="s">
        <v>30</v>
      </c>
    </row>
    <row r="90" spans="1:15" s="14" customFormat="1" x14ac:dyDescent="0.25">
      <c r="A90" s="28"/>
      <c r="B90" s="42" t="s">
        <v>29</v>
      </c>
      <c r="C90" s="158" t="s">
        <v>30</v>
      </c>
      <c r="D90" s="158" t="s">
        <v>30</v>
      </c>
      <c r="E90" s="75">
        <v>0</v>
      </c>
      <c r="F90" s="75">
        <v>5</v>
      </c>
      <c r="G90" s="75">
        <v>0</v>
      </c>
      <c r="H90" s="76">
        <v>0</v>
      </c>
      <c r="I90" s="75">
        <v>0</v>
      </c>
      <c r="J90" s="77">
        <v>0</v>
      </c>
      <c r="K90" s="75">
        <v>0</v>
      </c>
      <c r="L90" s="75">
        <v>0</v>
      </c>
      <c r="M90" s="75">
        <v>0</v>
      </c>
      <c r="N90" s="159" t="s">
        <v>30</v>
      </c>
      <c r="O90" s="123" t="s">
        <v>30</v>
      </c>
    </row>
    <row r="91" spans="1:15" s="14" customFormat="1" ht="5.25" customHeight="1" x14ac:dyDescent="0.25">
      <c r="A91" s="28"/>
      <c r="B91" s="43" t="s">
        <v>30</v>
      </c>
      <c r="C91" s="43" t="s">
        <v>30</v>
      </c>
      <c r="D91" s="43" t="s">
        <v>30</v>
      </c>
      <c r="E91" s="44"/>
      <c r="F91" s="44"/>
      <c r="G91" s="44"/>
      <c r="H91" s="45"/>
      <c r="I91" s="44"/>
      <c r="J91" s="46"/>
      <c r="K91" s="44"/>
      <c r="L91" s="44"/>
      <c r="M91" s="44"/>
      <c r="N91" s="159" t="s">
        <v>30</v>
      </c>
      <c r="O91" s="145" t="s">
        <v>30</v>
      </c>
    </row>
    <row r="92" spans="1:15" s="14" customFormat="1" x14ac:dyDescent="0.25">
      <c r="A92" s="47"/>
      <c r="B92" s="48" t="s">
        <v>31</v>
      </c>
      <c r="C92" s="174" t="s">
        <v>30</v>
      </c>
      <c r="D92" s="174" t="s">
        <v>30</v>
      </c>
      <c r="E92" s="49">
        <f>E4+E51+E77+E90</f>
        <v>127612</v>
      </c>
      <c r="F92" s="49">
        <f t="shared" ref="F92:M92" si="16">F4+F51+F77+F90</f>
        <v>112800</v>
      </c>
      <c r="G92" s="49">
        <f t="shared" si="16"/>
        <v>132765</v>
      </c>
      <c r="H92" s="50">
        <f t="shared" si="16"/>
        <v>108279</v>
      </c>
      <c r="I92" s="49">
        <f t="shared" si="16"/>
        <v>125346</v>
      </c>
      <c r="J92" s="51">
        <f t="shared" si="16"/>
        <v>125346</v>
      </c>
      <c r="K92" s="49">
        <f t="shared" si="16"/>
        <v>161964</v>
      </c>
      <c r="L92" s="49">
        <f t="shared" si="16"/>
        <v>196423</v>
      </c>
      <c r="M92" s="49">
        <f t="shared" si="16"/>
        <v>202553</v>
      </c>
      <c r="N92" s="175" t="s">
        <v>30</v>
      </c>
      <c r="O92" s="144" t="s">
        <v>30</v>
      </c>
    </row>
    <row r="93" spans="1:15" s="14" customFormat="1" x14ac:dyDescent="0.25">
      <c r="C93" s="145"/>
      <c r="D93" s="145"/>
      <c r="N93" s="145"/>
      <c r="O93" s="145"/>
    </row>
    <row r="94" spans="1:15" s="14" customFormat="1" x14ac:dyDescent="0.25">
      <c r="C94" s="145"/>
      <c r="D94" s="145"/>
      <c r="N94" s="145"/>
      <c r="O94" s="145"/>
    </row>
    <row r="95" spans="1:15" s="14" customFormat="1" x14ac:dyDescent="0.25">
      <c r="C95" s="145"/>
      <c r="D95" s="145"/>
      <c r="N95" s="145"/>
      <c r="O95" s="145"/>
    </row>
    <row r="96" spans="1:15" s="14" customFormat="1" x14ac:dyDescent="0.25">
      <c r="C96" s="145"/>
      <c r="D96" s="145"/>
      <c r="N96" s="145"/>
      <c r="O96" s="145"/>
    </row>
    <row r="97" spans="3:15" s="14" customFormat="1" x14ac:dyDescent="0.25">
      <c r="C97" s="145"/>
      <c r="D97" s="145"/>
      <c r="N97" s="145"/>
      <c r="O97" s="145"/>
    </row>
    <row r="98" spans="3:15" s="14" customFormat="1" x14ac:dyDescent="0.25">
      <c r="C98" s="145"/>
      <c r="D98" s="145"/>
      <c r="N98" s="145"/>
      <c r="O98" s="145"/>
    </row>
    <row r="99" spans="3:15" s="14" customFormat="1" x14ac:dyDescent="0.25">
      <c r="C99" s="145"/>
      <c r="D99" s="145"/>
      <c r="N99" s="145"/>
      <c r="O99" s="145"/>
    </row>
    <row r="100" spans="3:15" s="14" customFormat="1" x14ac:dyDescent="0.25">
      <c r="C100" s="145"/>
      <c r="D100" s="145"/>
      <c r="N100" s="145"/>
      <c r="O100" s="145"/>
    </row>
    <row r="101" spans="3:15" s="14" customFormat="1" x14ac:dyDescent="0.25">
      <c r="C101" s="145"/>
      <c r="D101" s="145"/>
      <c r="N101" s="145"/>
      <c r="O101" s="145"/>
    </row>
    <row r="102" spans="3:15" s="14" customFormat="1" x14ac:dyDescent="0.25">
      <c r="C102" s="145"/>
      <c r="D102" s="145"/>
      <c r="N102" s="145"/>
      <c r="O102" s="145"/>
    </row>
    <row r="103" spans="3:15" s="14" customFormat="1" x14ac:dyDescent="0.25">
      <c r="C103" s="145"/>
      <c r="D103" s="145"/>
      <c r="N103" s="145"/>
      <c r="O103" s="145"/>
    </row>
    <row r="104" spans="3:15" s="14" customFormat="1" x14ac:dyDescent="0.25">
      <c r="C104" s="145"/>
      <c r="D104" s="145"/>
      <c r="N104" s="145"/>
      <c r="O104" s="145"/>
    </row>
    <row r="105" spans="3:15" s="14" customFormat="1" x14ac:dyDescent="0.25">
      <c r="C105" s="145"/>
      <c r="D105" s="145"/>
      <c r="N105" s="145"/>
      <c r="O105" s="145"/>
    </row>
    <row r="106" spans="3:15" s="14" customFormat="1" x14ac:dyDescent="0.25">
      <c r="C106" s="145"/>
      <c r="D106" s="145"/>
      <c r="N106" s="145"/>
      <c r="O106" s="145"/>
    </row>
    <row r="107" spans="3:15" s="14" customFormat="1" x14ac:dyDescent="0.25">
      <c r="C107" s="145"/>
      <c r="D107" s="145"/>
      <c r="N107" s="145"/>
      <c r="O107" s="145"/>
    </row>
    <row r="108" spans="3:15" s="14" customFormat="1" x14ac:dyDescent="0.25">
      <c r="C108" s="145"/>
      <c r="D108" s="145"/>
      <c r="N108" s="145"/>
      <c r="O108" s="145"/>
    </row>
    <row r="109" spans="3:15" s="14" customFormat="1" x14ac:dyDescent="0.25">
      <c r="C109" s="145"/>
      <c r="D109" s="145"/>
      <c r="N109" s="145"/>
      <c r="O109" s="145"/>
    </row>
    <row r="110" spans="3:15" s="14" customFormat="1" x14ac:dyDescent="0.25">
      <c r="C110" s="145"/>
      <c r="D110" s="145"/>
      <c r="N110" s="145"/>
      <c r="O110" s="145"/>
    </row>
    <row r="111" spans="3:15" s="14" customFormat="1" x14ac:dyDescent="0.25">
      <c r="C111" s="145"/>
      <c r="D111" s="145"/>
      <c r="N111" s="145"/>
      <c r="O111" s="145"/>
    </row>
    <row r="112" spans="3:15" s="14" customFormat="1" x14ac:dyDescent="0.25">
      <c r="C112" s="145"/>
      <c r="D112" s="145"/>
      <c r="N112" s="145"/>
      <c r="O112" s="145"/>
    </row>
    <row r="113" spans="3:15" s="14" customFormat="1" x14ac:dyDescent="0.25">
      <c r="C113" s="145" t="s">
        <v>30</v>
      </c>
      <c r="D113" s="145" t="s">
        <v>30</v>
      </c>
      <c r="N113" s="145" t="s">
        <v>30</v>
      </c>
      <c r="O113" s="145" t="s">
        <v>30</v>
      </c>
    </row>
    <row r="114" spans="3:15" s="14" customFormat="1" x14ac:dyDescent="0.25">
      <c r="C114" s="145" t="s">
        <v>30</v>
      </c>
      <c r="D114" s="145" t="s">
        <v>30</v>
      </c>
      <c r="N114" s="145" t="s">
        <v>30</v>
      </c>
      <c r="O114" s="145" t="s">
        <v>30</v>
      </c>
    </row>
    <row r="115" spans="3:15" s="14" customFormat="1" x14ac:dyDescent="0.25">
      <c r="C115" s="145" t="s">
        <v>30</v>
      </c>
      <c r="D115" s="145" t="s">
        <v>30</v>
      </c>
      <c r="N115" s="145" t="s">
        <v>30</v>
      </c>
      <c r="O115" s="145" t="s">
        <v>30</v>
      </c>
    </row>
    <row r="116" spans="3:15" s="14" customFormat="1" x14ac:dyDescent="0.25">
      <c r="C116" s="145" t="s">
        <v>30</v>
      </c>
      <c r="D116" s="145" t="s">
        <v>30</v>
      </c>
      <c r="N116" s="145" t="s">
        <v>30</v>
      </c>
      <c r="O116" s="145" t="s">
        <v>30</v>
      </c>
    </row>
    <row r="117" spans="3:15" s="14" customFormat="1" x14ac:dyDescent="0.25">
      <c r="C117" s="145" t="s">
        <v>30</v>
      </c>
      <c r="D117" s="145" t="s">
        <v>30</v>
      </c>
      <c r="N117" s="145" t="s">
        <v>30</v>
      </c>
      <c r="O117" s="145" t="s">
        <v>30</v>
      </c>
    </row>
    <row r="118" spans="3:15" s="14" customFormat="1" x14ac:dyDescent="0.25">
      <c r="C118" s="145" t="s">
        <v>30</v>
      </c>
      <c r="D118" s="145" t="s">
        <v>30</v>
      </c>
      <c r="N118" s="145" t="s">
        <v>30</v>
      </c>
      <c r="O118" s="145" t="s">
        <v>30</v>
      </c>
    </row>
    <row r="119" spans="3:15" s="14" customFormat="1" x14ac:dyDescent="0.25">
      <c r="C119" s="145" t="s">
        <v>30</v>
      </c>
      <c r="D119" s="145" t="s">
        <v>30</v>
      </c>
      <c r="N119" s="145" t="s">
        <v>30</v>
      </c>
      <c r="O119" s="145" t="s">
        <v>30</v>
      </c>
    </row>
    <row r="120" spans="3:15" s="14" customFormat="1" x14ac:dyDescent="0.25">
      <c r="C120" s="145" t="s">
        <v>30</v>
      </c>
      <c r="D120" s="145" t="s">
        <v>30</v>
      </c>
      <c r="N120" s="145" t="s">
        <v>30</v>
      </c>
      <c r="O120" s="145" t="s">
        <v>30</v>
      </c>
    </row>
    <row r="121" spans="3:15" s="14" customFormat="1" x14ac:dyDescent="0.25">
      <c r="C121" s="145" t="s">
        <v>30</v>
      </c>
      <c r="D121" s="145" t="s">
        <v>30</v>
      </c>
      <c r="N121" s="145" t="s">
        <v>30</v>
      </c>
      <c r="O121" s="145" t="s">
        <v>30</v>
      </c>
    </row>
    <row r="122" spans="3:15" s="14" customFormat="1" x14ac:dyDescent="0.25">
      <c r="C122" s="145" t="s">
        <v>30</v>
      </c>
      <c r="D122" s="145" t="s">
        <v>30</v>
      </c>
      <c r="N122" s="145" t="s">
        <v>30</v>
      </c>
      <c r="O122" s="145" t="s">
        <v>30</v>
      </c>
    </row>
    <row r="123" spans="3:15" s="14" customFormat="1" x14ac:dyDescent="0.25">
      <c r="C123" s="145" t="s">
        <v>30</v>
      </c>
      <c r="D123" s="145" t="s">
        <v>30</v>
      </c>
      <c r="N123" s="145" t="s">
        <v>30</v>
      </c>
      <c r="O123" s="145" t="s">
        <v>30</v>
      </c>
    </row>
    <row r="124" spans="3:15" s="14" customFormat="1" x14ac:dyDescent="0.25">
      <c r="C124" s="145" t="s">
        <v>30</v>
      </c>
      <c r="D124" s="145" t="s">
        <v>30</v>
      </c>
      <c r="N124" s="145" t="s">
        <v>30</v>
      </c>
      <c r="O124" s="145" t="s">
        <v>30</v>
      </c>
    </row>
    <row r="125" spans="3:15" s="14" customFormat="1" x14ac:dyDescent="0.25">
      <c r="C125" s="145" t="s">
        <v>30</v>
      </c>
      <c r="D125" s="145" t="s">
        <v>30</v>
      </c>
      <c r="N125" s="145" t="s">
        <v>30</v>
      </c>
      <c r="O125" s="145" t="s">
        <v>30</v>
      </c>
    </row>
    <row r="126" spans="3:15" s="14" customFormat="1" x14ac:dyDescent="0.25">
      <c r="C126" s="145" t="s">
        <v>30</v>
      </c>
      <c r="D126" s="145" t="s">
        <v>30</v>
      </c>
      <c r="N126" s="145" t="s">
        <v>30</v>
      </c>
      <c r="O126" s="145" t="s">
        <v>30</v>
      </c>
    </row>
    <row r="127" spans="3:15" s="14" customFormat="1" x14ac:dyDescent="0.25">
      <c r="C127" s="145" t="s">
        <v>30</v>
      </c>
      <c r="D127" s="145" t="s">
        <v>30</v>
      </c>
      <c r="N127" s="145" t="s">
        <v>30</v>
      </c>
      <c r="O127" s="145" t="s">
        <v>30</v>
      </c>
    </row>
    <row r="128" spans="3:15" s="14" customFormat="1" x14ac:dyDescent="0.25">
      <c r="C128" s="145" t="s">
        <v>30</v>
      </c>
      <c r="D128" s="145" t="s">
        <v>30</v>
      </c>
      <c r="N128" s="145" t="s">
        <v>30</v>
      </c>
      <c r="O128" s="145" t="s">
        <v>30</v>
      </c>
    </row>
    <row r="129" spans="3:15" s="14" customFormat="1" x14ac:dyDescent="0.25">
      <c r="C129" s="145" t="s">
        <v>30</v>
      </c>
      <c r="D129" s="145" t="s">
        <v>30</v>
      </c>
      <c r="N129" s="145" t="s">
        <v>30</v>
      </c>
      <c r="O129" s="145" t="s">
        <v>30</v>
      </c>
    </row>
    <row r="130" spans="3:15" s="14" customFormat="1" x14ac:dyDescent="0.25">
      <c r="C130" s="145" t="s">
        <v>30</v>
      </c>
      <c r="D130" s="145" t="s">
        <v>30</v>
      </c>
      <c r="N130" s="145" t="s">
        <v>30</v>
      </c>
      <c r="O130" s="145" t="s">
        <v>30</v>
      </c>
    </row>
    <row r="131" spans="3:15" s="14" customFormat="1" x14ac:dyDescent="0.25">
      <c r="C131" s="145" t="s">
        <v>30</v>
      </c>
      <c r="D131" s="145" t="s">
        <v>30</v>
      </c>
      <c r="N131" s="145" t="s">
        <v>30</v>
      </c>
      <c r="O131" s="145" t="s">
        <v>30</v>
      </c>
    </row>
    <row r="132" spans="3:15" s="14" customFormat="1" x14ac:dyDescent="0.25">
      <c r="C132" s="145" t="s">
        <v>30</v>
      </c>
      <c r="D132" s="145" t="s">
        <v>30</v>
      </c>
      <c r="N132" s="145" t="s">
        <v>30</v>
      </c>
      <c r="O132" s="145" t="s">
        <v>30</v>
      </c>
    </row>
    <row r="133" spans="3:15" s="14" customFormat="1" x14ac:dyDescent="0.25">
      <c r="C133" s="145" t="s">
        <v>30</v>
      </c>
      <c r="D133" s="145" t="s">
        <v>30</v>
      </c>
      <c r="N133" s="145" t="s">
        <v>30</v>
      </c>
      <c r="O133" s="145" t="s">
        <v>30</v>
      </c>
    </row>
    <row r="134" spans="3:15" s="14" customFormat="1" x14ac:dyDescent="0.25">
      <c r="C134" s="145" t="s">
        <v>30</v>
      </c>
      <c r="D134" s="145" t="s">
        <v>30</v>
      </c>
      <c r="N134" s="145" t="s">
        <v>30</v>
      </c>
      <c r="O134" s="145" t="s">
        <v>30</v>
      </c>
    </row>
    <row r="135" spans="3:15" s="14" customFormat="1" x14ac:dyDescent="0.25">
      <c r="C135" s="145" t="s">
        <v>30</v>
      </c>
      <c r="D135" s="145" t="s">
        <v>30</v>
      </c>
      <c r="N135" s="145" t="s">
        <v>30</v>
      </c>
      <c r="O135" s="145" t="s">
        <v>30</v>
      </c>
    </row>
    <row r="136" spans="3:15" s="14" customFormat="1" x14ac:dyDescent="0.25">
      <c r="C136" s="145" t="s">
        <v>30</v>
      </c>
      <c r="D136" s="145" t="s">
        <v>30</v>
      </c>
      <c r="N136" s="145" t="s">
        <v>30</v>
      </c>
      <c r="O136" s="145" t="s">
        <v>30</v>
      </c>
    </row>
    <row r="137" spans="3:15" s="14" customFormat="1" x14ac:dyDescent="0.25">
      <c r="C137" s="145" t="s">
        <v>30</v>
      </c>
      <c r="D137" s="145" t="s">
        <v>30</v>
      </c>
      <c r="N137" s="145" t="s">
        <v>30</v>
      </c>
      <c r="O137" s="145" t="s">
        <v>30</v>
      </c>
    </row>
    <row r="138" spans="3:15" s="14" customFormat="1" x14ac:dyDescent="0.25">
      <c r="C138" s="145" t="s">
        <v>30</v>
      </c>
      <c r="D138" s="145" t="s">
        <v>30</v>
      </c>
      <c r="N138" s="145" t="s">
        <v>30</v>
      </c>
      <c r="O138" s="145" t="s">
        <v>30</v>
      </c>
    </row>
    <row r="139" spans="3:15" s="14" customFormat="1" x14ac:dyDescent="0.25">
      <c r="C139" s="145" t="s">
        <v>30</v>
      </c>
      <c r="D139" s="145" t="s">
        <v>30</v>
      </c>
      <c r="N139" s="145" t="s">
        <v>30</v>
      </c>
      <c r="O139" s="145" t="s">
        <v>30</v>
      </c>
    </row>
    <row r="140" spans="3:15" s="14" customFormat="1" x14ac:dyDescent="0.25">
      <c r="C140" s="145" t="s">
        <v>30</v>
      </c>
      <c r="D140" s="145" t="s">
        <v>30</v>
      </c>
      <c r="N140" s="145" t="s">
        <v>30</v>
      </c>
      <c r="O140" s="145" t="s">
        <v>30</v>
      </c>
    </row>
    <row r="141" spans="3:15" s="14" customFormat="1" x14ac:dyDescent="0.25">
      <c r="C141" s="145" t="s">
        <v>30</v>
      </c>
      <c r="D141" s="145" t="s">
        <v>30</v>
      </c>
      <c r="N141" s="145" t="s">
        <v>30</v>
      </c>
      <c r="O141" s="145" t="s">
        <v>30</v>
      </c>
    </row>
    <row r="142" spans="3:15" s="14" customFormat="1" x14ac:dyDescent="0.25">
      <c r="C142" s="145" t="s">
        <v>30</v>
      </c>
      <c r="D142" s="145" t="s">
        <v>30</v>
      </c>
      <c r="N142" s="145" t="s">
        <v>30</v>
      </c>
      <c r="O142" s="145" t="s">
        <v>30</v>
      </c>
    </row>
    <row r="143" spans="3:15" s="14" customFormat="1" x14ac:dyDescent="0.25">
      <c r="C143" s="145" t="s">
        <v>30</v>
      </c>
      <c r="D143" s="145" t="s">
        <v>30</v>
      </c>
      <c r="N143" s="145" t="s">
        <v>30</v>
      </c>
      <c r="O143" s="145" t="s">
        <v>30</v>
      </c>
    </row>
    <row r="144" spans="3:15" s="14" customFormat="1" x14ac:dyDescent="0.25">
      <c r="C144" s="145" t="s">
        <v>30</v>
      </c>
      <c r="D144" s="145" t="s">
        <v>30</v>
      </c>
      <c r="N144" s="145" t="s">
        <v>30</v>
      </c>
      <c r="O144" s="145" t="s">
        <v>30</v>
      </c>
    </row>
    <row r="145" spans="3:15" s="14" customFormat="1" x14ac:dyDescent="0.25">
      <c r="C145" s="145" t="s">
        <v>30</v>
      </c>
      <c r="D145" s="145" t="s">
        <v>30</v>
      </c>
      <c r="N145" s="145" t="s">
        <v>30</v>
      </c>
      <c r="O145" s="145" t="s">
        <v>30</v>
      </c>
    </row>
    <row r="146" spans="3:15" s="14" customFormat="1" x14ac:dyDescent="0.25">
      <c r="C146" s="145" t="s">
        <v>30</v>
      </c>
      <c r="D146" s="145" t="s">
        <v>30</v>
      </c>
      <c r="N146" s="145" t="s">
        <v>30</v>
      </c>
      <c r="O146" s="145" t="s">
        <v>30</v>
      </c>
    </row>
    <row r="147" spans="3:15" s="14" customFormat="1" x14ac:dyDescent="0.25">
      <c r="C147" s="145" t="s">
        <v>30</v>
      </c>
      <c r="D147" s="145" t="s">
        <v>30</v>
      </c>
      <c r="N147" s="145" t="s">
        <v>30</v>
      </c>
      <c r="O147" s="145" t="s">
        <v>30</v>
      </c>
    </row>
    <row r="148" spans="3:15" s="14" customFormat="1" x14ac:dyDescent="0.25">
      <c r="C148" s="145" t="s">
        <v>30</v>
      </c>
      <c r="D148" s="145" t="s">
        <v>30</v>
      </c>
      <c r="N148" s="145" t="s">
        <v>30</v>
      </c>
      <c r="O148" s="145" t="s">
        <v>30</v>
      </c>
    </row>
    <row r="149" spans="3:15" s="14" customFormat="1" x14ac:dyDescent="0.25">
      <c r="C149" s="145" t="s">
        <v>30</v>
      </c>
      <c r="D149" s="145" t="s">
        <v>30</v>
      </c>
      <c r="N149" s="145" t="s">
        <v>30</v>
      </c>
      <c r="O149" s="145" t="s">
        <v>30</v>
      </c>
    </row>
    <row r="150" spans="3:15" s="14" customFormat="1" x14ac:dyDescent="0.25">
      <c r="C150" s="145" t="s">
        <v>30</v>
      </c>
      <c r="D150" s="145" t="s">
        <v>30</v>
      </c>
      <c r="N150" s="145" t="s">
        <v>30</v>
      </c>
      <c r="O150" s="145" t="s">
        <v>30</v>
      </c>
    </row>
    <row r="151" spans="3:15" s="14" customFormat="1" x14ac:dyDescent="0.25">
      <c r="C151" s="145" t="s">
        <v>30</v>
      </c>
      <c r="D151" s="145" t="s">
        <v>30</v>
      </c>
      <c r="N151" s="145" t="s">
        <v>30</v>
      </c>
      <c r="O151" s="145" t="s">
        <v>30</v>
      </c>
    </row>
    <row r="152" spans="3:15" s="14" customFormat="1" x14ac:dyDescent="0.25">
      <c r="C152" s="145" t="s">
        <v>30</v>
      </c>
      <c r="D152" s="145" t="s">
        <v>30</v>
      </c>
      <c r="N152" s="145" t="s">
        <v>30</v>
      </c>
      <c r="O152" s="145" t="s">
        <v>30</v>
      </c>
    </row>
    <row r="153" spans="3:15" s="14" customFormat="1" x14ac:dyDescent="0.25">
      <c r="C153" s="145" t="s">
        <v>30</v>
      </c>
      <c r="D153" s="145" t="s">
        <v>30</v>
      </c>
      <c r="N153" s="145" t="s">
        <v>30</v>
      </c>
      <c r="O153" s="145" t="s">
        <v>30</v>
      </c>
    </row>
    <row r="154" spans="3:15" s="14" customFormat="1" x14ac:dyDescent="0.25">
      <c r="C154" s="145" t="s">
        <v>30</v>
      </c>
      <c r="D154" s="145" t="s">
        <v>30</v>
      </c>
      <c r="N154" s="145" t="s">
        <v>30</v>
      </c>
      <c r="O154" s="145" t="s">
        <v>30</v>
      </c>
    </row>
    <row r="155" spans="3:15" s="14" customFormat="1" x14ac:dyDescent="0.25">
      <c r="C155" s="145" t="s">
        <v>30</v>
      </c>
      <c r="D155" s="145" t="s">
        <v>30</v>
      </c>
      <c r="N155" s="145" t="s">
        <v>30</v>
      </c>
      <c r="O155" s="145" t="s">
        <v>30</v>
      </c>
    </row>
    <row r="156" spans="3:15" s="14" customFormat="1" x14ac:dyDescent="0.25">
      <c r="C156" s="145" t="s">
        <v>30</v>
      </c>
      <c r="D156" s="145" t="s">
        <v>30</v>
      </c>
      <c r="N156" s="145" t="s">
        <v>30</v>
      </c>
      <c r="O156" s="145" t="s">
        <v>30</v>
      </c>
    </row>
    <row r="157" spans="3:15" s="14" customFormat="1" x14ac:dyDescent="0.25">
      <c r="C157" s="145" t="s">
        <v>30</v>
      </c>
      <c r="D157" s="145" t="s">
        <v>30</v>
      </c>
      <c r="N157" s="145" t="s">
        <v>30</v>
      </c>
      <c r="O157" s="145" t="s">
        <v>30</v>
      </c>
    </row>
    <row r="158" spans="3:15" s="14" customFormat="1" x14ac:dyDescent="0.25">
      <c r="C158" s="145" t="s">
        <v>30</v>
      </c>
      <c r="D158" s="145" t="s">
        <v>30</v>
      </c>
      <c r="N158" s="145" t="s">
        <v>30</v>
      </c>
      <c r="O158" s="145" t="s">
        <v>30</v>
      </c>
    </row>
    <row r="159" spans="3:15" s="14" customFormat="1" x14ac:dyDescent="0.25">
      <c r="C159" s="145" t="s">
        <v>30</v>
      </c>
      <c r="D159" s="145" t="s">
        <v>30</v>
      </c>
      <c r="N159" s="145" t="s">
        <v>30</v>
      </c>
      <c r="O159" s="145" t="s">
        <v>30</v>
      </c>
    </row>
    <row r="160" spans="3:15" s="14" customFormat="1" x14ac:dyDescent="0.25">
      <c r="C160" s="145" t="s">
        <v>30</v>
      </c>
      <c r="D160" s="145" t="s">
        <v>30</v>
      </c>
      <c r="N160" s="145" t="s">
        <v>30</v>
      </c>
      <c r="O160" s="145" t="s">
        <v>30</v>
      </c>
    </row>
    <row r="161" spans="3:15" s="14" customFormat="1" x14ac:dyDescent="0.25">
      <c r="C161" s="145" t="s">
        <v>30</v>
      </c>
      <c r="D161" s="145" t="s">
        <v>30</v>
      </c>
      <c r="N161" s="145" t="s">
        <v>30</v>
      </c>
      <c r="O161" s="145" t="s">
        <v>30</v>
      </c>
    </row>
    <row r="162" spans="3:15" s="14" customFormat="1" x14ac:dyDescent="0.25">
      <c r="C162" s="145" t="s">
        <v>30</v>
      </c>
      <c r="D162" s="145" t="s">
        <v>30</v>
      </c>
      <c r="N162" s="145" t="s">
        <v>30</v>
      </c>
      <c r="O162" s="145" t="s">
        <v>30</v>
      </c>
    </row>
    <row r="163" spans="3:15" s="14" customFormat="1" x14ac:dyDescent="0.25">
      <c r="C163" s="145" t="s">
        <v>30</v>
      </c>
      <c r="D163" s="145" t="s">
        <v>30</v>
      </c>
      <c r="N163" s="145" t="s">
        <v>30</v>
      </c>
      <c r="O163" s="145" t="s">
        <v>30</v>
      </c>
    </row>
    <row r="164" spans="3:15" s="14" customFormat="1" x14ac:dyDescent="0.25">
      <c r="C164" s="145" t="s">
        <v>30</v>
      </c>
      <c r="D164" s="145" t="s">
        <v>30</v>
      </c>
      <c r="N164" s="145" t="s">
        <v>30</v>
      </c>
      <c r="O164" s="145" t="s">
        <v>30</v>
      </c>
    </row>
    <row r="165" spans="3:15" s="14" customFormat="1" x14ac:dyDescent="0.25">
      <c r="C165" s="145" t="s">
        <v>30</v>
      </c>
      <c r="D165" s="145" t="s">
        <v>30</v>
      </c>
      <c r="N165" s="145" t="s">
        <v>30</v>
      </c>
      <c r="O165" s="145" t="s">
        <v>30</v>
      </c>
    </row>
    <row r="166" spans="3:15" s="14" customFormat="1" x14ac:dyDescent="0.25">
      <c r="C166" s="145" t="s">
        <v>30</v>
      </c>
      <c r="D166" s="145" t="s">
        <v>30</v>
      </c>
      <c r="N166" s="145" t="s">
        <v>30</v>
      </c>
      <c r="O166" s="145" t="s">
        <v>30</v>
      </c>
    </row>
    <row r="167" spans="3:15" s="14" customFormat="1" x14ac:dyDescent="0.25">
      <c r="C167" s="145" t="s">
        <v>30</v>
      </c>
      <c r="D167" s="145" t="s">
        <v>30</v>
      </c>
      <c r="N167" s="145" t="s">
        <v>30</v>
      </c>
      <c r="O167" s="145" t="s">
        <v>30</v>
      </c>
    </row>
    <row r="168" spans="3:15" s="14" customFormat="1" x14ac:dyDescent="0.25">
      <c r="C168" s="145" t="s">
        <v>30</v>
      </c>
      <c r="D168" s="145" t="s">
        <v>30</v>
      </c>
      <c r="N168" s="145" t="s">
        <v>30</v>
      </c>
      <c r="O168" s="145" t="s">
        <v>30</v>
      </c>
    </row>
    <row r="169" spans="3:15" s="14" customFormat="1" x14ac:dyDescent="0.25">
      <c r="C169" s="145" t="s">
        <v>30</v>
      </c>
      <c r="D169" s="145" t="s">
        <v>30</v>
      </c>
      <c r="N169" s="145" t="s">
        <v>30</v>
      </c>
      <c r="O169" s="145" t="s">
        <v>30</v>
      </c>
    </row>
    <row r="170" spans="3:15" s="14" customFormat="1" x14ac:dyDescent="0.25">
      <c r="C170" s="145" t="s">
        <v>30</v>
      </c>
      <c r="D170" s="145" t="s">
        <v>30</v>
      </c>
      <c r="N170" s="145" t="s">
        <v>30</v>
      </c>
      <c r="O170" s="145" t="s">
        <v>30</v>
      </c>
    </row>
    <row r="171" spans="3:15" s="14" customFormat="1" x14ac:dyDescent="0.25">
      <c r="C171" s="145" t="s">
        <v>30</v>
      </c>
      <c r="D171" s="145" t="s">
        <v>30</v>
      </c>
      <c r="N171" s="145" t="s">
        <v>30</v>
      </c>
      <c r="O171" s="145" t="s">
        <v>30</v>
      </c>
    </row>
    <row r="172" spans="3:15" s="14" customFormat="1" x14ac:dyDescent="0.25">
      <c r="C172" s="145" t="s">
        <v>30</v>
      </c>
      <c r="D172" s="145" t="s">
        <v>30</v>
      </c>
      <c r="N172" s="145" t="s">
        <v>30</v>
      </c>
      <c r="O172" s="145" t="s">
        <v>30</v>
      </c>
    </row>
    <row r="173" spans="3:15" s="14" customFormat="1" x14ac:dyDescent="0.25">
      <c r="C173" s="145" t="s">
        <v>30</v>
      </c>
      <c r="D173" s="145" t="s">
        <v>30</v>
      </c>
      <c r="N173" s="145" t="s">
        <v>30</v>
      </c>
      <c r="O173" s="145" t="s">
        <v>30</v>
      </c>
    </row>
    <row r="174" spans="3:15" s="14" customFormat="1" x14ac:dyDescent="0.25">
      <c r="C174" s="145" t="s">
        <v>30</v>
      </c>
      <c r="D174" s="145" t="s">
        <v>30</v>
      </c>
      <c r="N174" s="145" t="s">
        <v>30</v>
      </c>
      <c r="O174" s="145" t="s">
        <v>30</v>
      </c>
    </row>
    <row r="175" spans="3:15" s="14" customFormat="1" x14ac:dyDescent="0.25">
      <c r="C175" s="145" t="s">
        <v>30</v>
      </c>
      <c r="D175" s="145" t="s">
        <v>30</v>
      </c>
      <c r="N175" s="145" t="s">
        <v>30</v>
      </c>
      <c r="O175" s="145" t="s">
        <v>30</v>
      </c>
    </row>
    <row r="176" spans="3:15" s="14" customFormat="1" x14ac:dyDescent="0.25">
      <c r="C176" s="145" t="s">
        <v>30</v>
      </c>
      <c r="D176" s="145" t="s">
        <v>30</v>
      </c>
      <c r="N176" s="145" t="s">
        <v>30</v>
      </c>
      <c r="O176" s="145" t="s">
        <v>30</v>
      </c>
    </row>
    <row r="177" spans="3:15" s="14" customFormat="1" x14ac:dyDescent="0.25">
      <c r="C177" s="145" t="s">
        <v>30</v>
      </c>
      <c r="D177" s="145" t="s">
        <v>30</v>
      </c>
      <c r="N177" s="145" t="s">
        <v>30</v>
      </c>
      <c r="O177" s="145" t="s">
        <v>30</v>
      </c>
    </row>
    <row r="178" spans="3:15" s="14" customFormat="1" x14ac:dyDescent="0.25">
      <c r="C178" s="145" t="s">
        <v>30</v>
      </c>
      <c r="D178" s="145" t="s">
        <v>30</v>
      </c>
      <c r="N178" s="145" t="s">
        <v>30</v>
      </c>
      <c r="O178" s="145" t="s">
        <v>30</v>
      </c>
    </row>
    <row r="179" spans="3:15" s="14" customFormat="1" x14ac:dyDescent="0.25">
      <c r="C179" s="145" t="s">
        <v>30</v>
      </c>
      <c r="D179" s="145" t="s">
        <v>30</v>
      </c>
      <c r="N179" s="145" t="s">
        <v>30</v>
      </c>
      <c r="O179" s="145" t="s">
        <v>30</v>
      </c>
    </row>
    <row r="180" spans="3:15" s="14" customFormat="1" x14ac:dyDescent="0.25">
      <c r="C180" s="145" t="s">
        <v>30</v>
      </c>
      <c r="D180" s="145" t="s">
        <v>30</v>
      </c>
      <c r="N180" s="145" t="s">
        <v>30</v>
      </c>
      <c r="O180" s="145" t="s">
        <v>30</v>
      </c>
    </row>
    <row r="181" spans="3:15" s="14" customFormat="1" x14ac:dyDescent="0.25">
      <c r="C181" s="145" t="s">
        <v>30</v>
      </c>
      <c r="D181" s="145" t="s">
        <v>30</v>
      </c>
      <c r="N181" s="145" t="s">
        <v>30</v>
      </c>
      <c r="O181" s="145" t="s">
        <v>30</v>
      </c>
    </row>
    <row r="182" spans="3:15" s="14" customFormat="1" x14ac:dyDescent="0.25">
      <c r="C182" s="145" t="s">
        <v>30</v>
      </c>
      <c r="D182" s="145" t="s">
        <v>30</v>
      </c>
      <c r="N182" s="145" t="s">
        <v>30</v>
      </c>
      <c r="O182" s="145" t="s">
        <v>30</v>
      </c>
    </row>
    <row r="183" spans="3:15" s="14" customFormat="1" x14ac:dyDescent="0.25">
      <c r="C183" s="145" t="s">
        <v>30</v>
      </c>
      <c r="D183" s="145" t="s">
        <v>30</v>
      </c>
      <c r="N183" s="145" t="s">
        <v>30</v>
      </c>
      <c r="O183" s="145" t="s">
        <v>30</v>
      </c>
    </row>
    <row r="184" spans="3:15" s="14" customFormat="1" x14ac:dyDescent="0.25">
      <c r="C184" s="145" t="s">
        <v>30</v>
      </c>
      <c r="D184" s="145" t="s">
        <v>30</v>
      </c>
      <c r="N184" s="145" t="s">
        <v>30</v>
      </c>
      <c r="O184" s="145" t="s">
        <v>30</v>
      </c>
    </row>
    <row r="185" spans="3:15" s="14" customFormat="1" x14ac:dyDescent="0.25">
      <c r="C185" s="145" t="s">
        <v>30</v>
      </c>
      <c r="D185" s="145" t="s">
        <v>30</v>
      </c>
      <c r="N185" s="145" t="s">
        <v>30</v>
      </c>
      <c r="O185" s="145" t="s">
        <v>30</v>
      </c>
    </row>
    <row r="186" spans="3:15" s="14" customFormat="1" x14ac:dyDescent="0.25">
      <c r="C186" s="145" t="s">
        <v>30</v>
      </c>
      <c r="D186" s="145" t="s">
        <v>30</v>
      </c>
      <c r="N186" s="145" t="s">
        <v>30</v>
      </c>
      <c r="O186" s="145" t="s">
        <v>30</v>
      </c>
    </row>
    <row r="187" spans="3:15" s="14" customFormat="1" x14ac:dyDescent="0.25">
      <c r="C187" s="145" t="s">
        <v>30</v>
      </c>
      <c r="D187" s="145" t="s">
        <v>30</v>
      </c>
      <c r="N187" s="145" t="s">
        <v>30</v>
      </c>
      <c r="O187" s="145" t="s">
        <v>30</v>
      </c>
    </row>
    <row r="188" spans="3:15" s="14" customFormat="1" x14ac:dyDescent="0.25">
      <c r="C188" s="145" t="s">
        <v>30</v>
      </c>
      <c r="D188" s="145" t="s">
        <v>30</v>
      </c>
      <c r="N188" s="145" t="s">
        <v>30</v>
      </c>
      <c r="O188" s="145" t="s">
        <v>30</v>
      </c>
    </row>
    <row r="189" spans="3:15" s="14" customFormat="1" x14ac:dyDescent="0.25">
      <c r="C189" s="145" t="s">
        <v>30</v>
      </c>
      <c r="D189" s="145" t="s">
        <v>30</v>
      </c>
      <c r="N189" s="145" t="s">
        <v>30</v>
      </c>
      <c r="O189" s="145" t="s">
        <v>30</v>
      </c>
    </row>
    <row r="190" spans="3:15" s="14" customFormat="1" x14ac:dyDescent="0.25">
      <c r="C190" s="145" t="s">
        <v>30</v>
      </c>
      <c r="D190" s="145" t="s">
        <v>30</v>
      </c>
      <c r="N190" s="145" t="s">
        <v>30</v>
      </c>
      <c r="O190" s="145" t="s">
        <v>30</v>
      </c>
    </row>
    <row r="191" spans="3:15" s="14" customFormat="1" x14ac:dyDescent="0.25">
      <c r="C191" s="145" t="s">
        <v>30</v>
      </c>
      <c r="D191" s="145" t="s">
        <v>30</v>
      </c>
      <c r="N191" s="145" t="s">
        <v>30</v>
      </c>
      <c r="O191" s="145" t="s">
        <v>30</v>
      </c>
    </row>
    <row r="192" spans="3:15" s="14" customFormat="1" x14ac:dyDescent="0.25">
      <c r="C192" s="145" t="s">
        <v>30</v>
      </c>
      <c r="D192" s="145" t="s">
        <v>30</v>
      </c>
      <c r="N192" s="145" t="s">
        <v>30</v>
      </c>
      <c r="O192" s="145" t="s">
        <v>30</v>
      </c>
    </row>
    <row r="193" spans="3:15" s="14" customFormat="1" x14ac:dyDescent="0.25">
      <c r="C193" s="145" t="s">
        <v>30</v>
      </c>
      <c r="D193" s="145" t="s">
        <v>30</v>
      </c>
      <c r="N193" s="145" t="s">
        <v>30</v>
      </c>
      <c r="O193" s="145" t="s">
        <v>30</v>
      </c>
    </row>
    <row r="194" spans="3:15" s="14" customFormat="1" x14ac:dyDescent="0.25">
      <c r="C194" s="145" t="s">
        <v>30</v>
      </c>
      <c r="D194" s="145" t="s">
        <v>30</v>
      </c>
      <c r="N194" s="145" t="s">
        <v>30</v>
      </c>
      <c r="O194" s="145" t="s">
        <v>30</v>
      </c>
    </row>
    <row r="195" spans="3:15" s="14" customFormat="1" x14ac:dyDescent="0.25">
      <c r="C195" s="145" t="s">
        <v>30</v>
      </c>
      <c r="D195" s="145" t="s">
        <v>30</v>
      </c>
      <c r="N195" s="145" t="s">
        <v>30</v>
      </c>
      <c r="O195" s="145" t="s">
        <v>30</v>
      </c>
    </row>
    <row r="196" spans="3:15" s="14" customFormat="1" x14ac:dyDescent="0.25">
      <c r="C196" s="145" t="s">
        <v>30</v>
      </c>
      <c r="D196" s="145" t="s">
        <v>30</v>
      </c>
      <c r="N196" s="145" t="s">
        <v>30</v>
      </c>
      <c r="O196" s="145" t="s">
        <v>30</v>
      </c>
    </row>
    <row r="197" spans="3:15" s="14" customFormat="1" x14ac:dyDescent="0.25">
      <c r="C197" s="145" t="s">
        <v>30</v>
      </c>
      <c r="D197" s="145" t="s">
        <v>30</v>
      </c>
      <c r="N197" s="145" t="s">
        <v>30</v>
      </c>
      <c r="O197" s="145" t="s">
        <v>30</v>
      </c>
    </row>
    <row r="198" spans="3:15" s="14" customFormat="1" x14ac:dyDescent="0.25">
      <c r="C198" s="145" t="s">
        <v>30</v>
      </c>
      <c r="D198" s="145" t="s">
        <v>30</v>
      </c>
      <c r="N198" s="145" t="s">
        <v>30</v>
      </c>
      <c r="O198" s="145" t="s">
        <v>30</v>
      </c>
    </row>
    <row r="199" spans="3:15" s="14" customFormat="1" x14ac:dyDescent="0.25">
      <c r="C199" s="145" t="s">
        <v>30</v>
      </c>
      <c r="D199" s="145" t="s">
        <v>30</v>
      </c>
      <c r="N199" s="145" t="s">
        <v>30</v>
      </c>
      <c r="O199" s="145" t="s">
        <v>30</v>
      </c>
    </row>
    <row r="200" spans="3:15" s="14" customFormat="1" x14ac:dyDescent="0.25">
      <c r="C200" s="145" t="s">
        <v>30</v>
      </c>
      <c r="D200" s="145" t="s">
        <v>30</v>
      </c>
      <c r="N200" s="145" t="s">
        <v>30</v>
      </c>
      <c r="O200" s="145" t="s">
        <v>30</v>
      </c>
    </row>
    <row r="201" spans="3:15" s="14" customFormat="1" x14ac:dyDescent="0.25">
      <c r="C201" s="145" t="s">
        <v>30</v>
      </c>
      <c r="D201" s="145" t="s">
        <v>30</v>
      </c>
      <c r="N201" s="145" t="s">
        <v>30</v>
      </c>
      <c r="O201" s="145" t="s">
        <v>30</v>
      </c>
    </row>
    <row r="202" spans="3:15" s="14" customFormat="1" x14ac:dyDescent="0.25">
      <c r="C202" s="145" t="s">
        <v>30</v>
      </c>
      <c r="D202" s="145" t="s">
        <v>30</v>
      </c>
      <c r="N202" s="145" t="s">
        <v>30</v>
      </c>
      <c r="O202" s="145" t="s">
        <v>30</v>
      </c>
    </row>
    <row r="203" spans="3:15" s="14" customFormat="1" x14ac:dyDescent="0.25">
      <c r="C203" s="145" t="s">
        <v>30</v>
      </c>
      <c r="D203" s="145" t="s">
        <v>30</v>
      </c>
      <c r="N203" s="145" t="s">
        <v>30</v>
      </c>
      <c r="O203" s="145" t="s">
        <v>30</v>
      </c>
    </row>
    <row r="204" spans="3:15" s="14" customFormat="1" x14ac:dyDescent="0.25">
      <c r="C204" s="145" t="s">
        <v>30</v>
      </c>
      <c r="D204" s="145" t="s">
        <v>30</v>
      </c>
      <c r="N204" s="145" t="s">
        <v>30</v>
      </c>
      <c r="O204" s="145" t="s">
        <v>30</v>
      </c>
    </row>
    <row r="205" spans="3:15" s="14" customFormat="1" x14ac:dyDescent="0.25">
      <c r="C205" s="145" t="s">
        <v>30</v>
      </c>
      <c r="D205" s="145" t="s">
        <v>30</v>
      </c>
      <c r="N205" s="145" t="s">
        <v>30</v>
      </c>
      <c r="O205" s="145" t="s">
        <v>30</v>
      </c>
    </row>
    <row r="206" spans="3:15" s="14" customFormat="1" x14ac:dyDescent="0.25">
      <c r="C206" s="145" t="s">
        <v>30</v>
      </c>
      <c r="D206" s="145" t="s">
        <v>30</v>
      </c>
      <c r="N206" s="145" t="s">
        <v>30</v>
      </c>
      <c r="O206" s="145" t="s">
        <v>30</v>
      </c>
    </row>
    <row r="207" spans="3:15" s="14" customFormat="1" x14ac:dyDescent="0.25">
      <c r="C207" s="145" t="s">
        <v>30</v>
      </c>
      <c r="D207" s="145" t="s">
        <v>30</v>
      </c>
      <c r="N207" s="145" t="s">
        <v>30</v>
      </c>
      <c r="O207" s="145" t="s">
        <v>30</v>
      </c>
    </row>
    <row r="208" spans="3:15" s="14" customFormat="1" x14ac:dyDescent="0.25">
      <c r="C208" s="145" t="s">
        <v>30</v>
      </c>
      <c r="D208" s="145" t="s">
        <v>30</v>
      </c>
      <c r="N208" s="145" t="s">
        <v>30</v>
      </c>
      <c r="O208" s="145" t="s">
        <v>30</v>
      </c>
    </row>
    <row r="209" spans="3:15" s="14" customFormat="1" x14ac:dyDescent="0.25">
      <c r="C209" s="145" t="s">
        <v>30</v>
      </c>
      <c r="D209" s="145" t="s">
        <v>30</v>
      </c>
      <c r="N209" s="145" t="s">
        <v>30</v>
      </c>
      <c r="O209" s="145" t="s">
        <v>30</v>
      </c>
    </row>
    <row r="210" spans="3:15" s="14" customFormat="1" x14ac:dyDescent="0.25">
      <c r="C210" s="145" t="s">
        <v>30</v>
      </c>
      <c r="D210" s="145" t="s">
        <v>30</v>
      </c>
      <c r="N210" s="145" t="s">
        <v>30</v>
      </c>
      <c r="O210" s="145" t="s">
        <v>30</v>
      </c>
    </row>
    <row r="211" spans="3:15" s="14" customFormat="1" x14ac:dyDescent="0.25">
      <c r="C211" s="145" t="s">
        <v>30</v>
      </c>
      <c r="D211" s="145" t="s">
        <v>30</v>
      </c>
      <c r="N211" s="145" t="s">
        <v>30</v>
      </c>
      <c r="O211" s="145" t="s">
        <v>30</v>
      </c>
    </row>
    <row r="212" spans="3:15" s="14" customFormat="1" x14ac:dyDescent="0.25">
      <c r="C212" s="145" t="s">
        <v>30</v>
      </c>
      <c r="D212" s="145" t="s">
        <v>30</v>
      </c>
      <c r="N212" s="145" t="s">
        <v>30</v>
      </c>
      <c r="O212" s="145" t="s">
        <v>30</v>
      </c>
    </row>
    <row r="213" spans="3:15" s="14" customFormat="1" x14ac:dyDescent="0.25">
      <c r="C213" s="145" t="s">
        <v>30</v>
      </c>
      <c r="D213" s="145" t="s">
        <v>30</v>
      </c>
      <c r="N213" s="145" t="s">
        <v>30</v>
      </c>
      <c r="O213" s="145" t="s">
        <v>30</v>
      </c>
    </row>
    <row r="214" spans="3:15" s="14" customFormat="1" x14ac:dyDescent="0.25">
      <c r="C214" s="145" t="s">
        <v>30</v>
      </c>
      <c r="D214" s="145" t="s">
        <v>30</v>
      </c>
      <c r="N214" s="145" t="s">
        <v>30</v>
      </c>
      <c r="O214" s="145" t="s">
        <v>30</v>
      </c>
    </row>
    <row r="215" spans="3:15" s="14" customFormat="1" x14ac:dyDescent="0.25">
      <c r="C215" s="145" t="s">
        <v>30</v>
      </c>
      <c r="D215" s="145" t="s">
        <v>30</v>
      </c>
      <c r="N215" s="145" t="s">
        <v>30</v>
      </c>
      <c r="O215" s="145" t="s">
        <v>30</v>
      </c>
    </row>
    <row r="216" spans="3:15" s="14" customFormat="1" x14ac:dyDescent="0.25">
      <c r="C216" s="145" t="s">
        <v>30</v>
      </c>
      <c r="D216" s="145" t="s">
        <v>30</v>
      </c>
      <c r="N216" s="145" t="s">
        <v>30</v>
      </c>
      <c r="O216" s="145" t="s">
        <v>30</v>
      </c>
    </row>
    <row r="217" spans="3:15" s="14" customFormat="1" x14ac:dyDescent="0.25">
      <c r="C217" s="145" t="s">
        <v>30</v>
      </c>
      <c r="D217" s="145" t="s">
        <v>30</v>
      </c>
      <c r="N217" s="145" t="s">
        <v>30</v>
      </c>
      <c r="O217" s="145" t="s">
        <v>30</v>
      </c>
    </row>
    <row r="218" spans="3:15" s="14" customFormat="1" x14ac:dyDescent="0.25">
      <c r="C218" s="145" t="s">
        <v>30</v>
      </c>
      <c r="D218" s="145" t="s">
        <v>30</v>
      </c>
      <c r="N218" s="145" t="s">
        <v>30</v>
      </c>
      <c r="O218" s="145" t="s">
        <v>30</v>
      </c>
    </row>
    <row r="219" spans="3:15" s="14" customFormat="1" x14ac:dyDescent="0.25">
      <c r="C219" s="145" t="s">
        <v>30</v>
      </c>
      <c r="D219" s="145" t="s">
        <v>30</v>
      </c>
      <c r="N219" s="145" t="s">
        <v>30</v>
      </c>
      <c r="O219" s="145" t="s">
        <v>30</v>
      </c>
    </row>
    <row r="220" spans="3:15" s="14" customFormat="1" x14ac:dyDescent="0.25">
      <c r="C220" s="145" t="s">
        <v>30</v>
      </c>
      <c r="D220" s="145" t="s">
        <v>30</v>
      </c>
      <c r="N220" s="145" t="s">
        <v>30</v>
      </c>
      <c r="O220" s="145" t="s">
        <v>30</v>
      </c>
    </row>
    <row r="221" spans="3:15" s="14" customFormat="1" x14ac:dyDescent="0.25">
      <c r="C221" s="145" t="s">
        <v>30</v>
      </c>
      <c r="D221" s="145" t="s">
        <v>30</v>
      </c>
      <c r="N221" s="145" t="s">
        <v>30</v>
      </c>
      <c r="O221" s="145" t="s">
        <v>30</v>
      </c>
    </row>
    <row r="222" spans="3:15" s="14" customFormat="1" x14ac:dyDescent="0.25">
      <c r="C222" s="145" t="s">
        <v>30</v>
      </c>
      <c r="D222" s="145" t="s">
        <v>30</v>
      </c>
      <c r="N222" s="145" t="s">
        <v>30</v>
      </c>
      <c r="O222" s="145" t="s">
        <v>30</v>
      </c>
    </row>
    <row r="223" spans="3:15" s="14" customFormat="1" x14ac:dyDescent="0.25">
      <c r="C223" s="145" t="s">
        <v>30</v>
      </c>
      <c r="D223" s="145" t="s">
        <v>30</v>
      </c>
      <c r="N223" s="145" t="s">
        <v>30</v>
      </c>
      <c r="O223" s="145" t="s">
        <v>30</v>
      </c>
    </row>
    <row r="224" spans="3:15" s="14" customFormat="1" x14ac:dyDescent="0.25">
      <c r="C224" s="145" t="s">
        <v>30</v>
      </c>
      <c r="D224" s="145" t="s">
        <v>30</v>
      </c>
      <c r="N224" s="145" t="s">
        <v>30</v>
      </c>
      <c r="O224" s="145" t="s">
        <v>30</v>
      </c>
    </row>
    <row r="225" spans="3:15" s="14" customFormat="1" x14ac:dyDescent="0.25">
      <c r="C225" s="145" t="s">
        <v>30</v>
      </c>
      <c r="D225" s="145" t="s">
        <v>30</v>
      </c>
      <c r="N225" s="145" t="s">
        <v>30</v>
      </c>
      <c r="O225" s="145" t="s">
        <v>30</v>
      </c>
    </row>
    <row r="226" spans="3:15" s="14" customFormat="1" x14ac:dyDescent="0.25">
      <c r="C226" s="145" t="s">
        <v>30</v>
      </c>
      <c r="D226" s="145" t="s">
        <v>30</v>
      </c>
      <c r="N226" s="145" t="s">
        <v>30</v>
      </c>
      <c r="O226" s="145" t="s">
        <v>30</v>
      </c>
    </row>
    <row r="227" spans="3:15" s="14" customFormat="1" x14ac:dyDescent="0.25">
      <c r="C227" s="145" t="s">
        <v>30</v>
      </c>
      <c r="D227" s="145" t="s">
        <v>30</v>
      </c>
      <c r="N227" s="145" t="s">
        <v>30</v>
      </c>
      <c r="O227" s="145" t="s">
        <v>30</v>
      </c>
    </row>
    <row r="228" spans="3:15" s="14" customFormat="1" x14ac:dyDescent="0.25">
      <c r="C228" s="145" t="s">
        <v>30</v>
      </c>
      <c r="D228" s="145" t="s">
        <v>30</v>
      </c>
      <c r="N228" s="145" t="s">
        <v>30</v>
      </c>
      <c r="O228" s="145" t="s">
        <v>30</v>
      </c>
    </row>
    <row r="229" spans="3:15" s="14" customFormat="1" x14ac:dyDescent="0.25">
      <c r="C229" s="145" t="s">
        <v>30</v>
      </c>
      <c r="D229" s="145" t="s">
        <v>30</v>
      </c>
      <c r="N229" s="145" t="s">
        <v>30</v>
      </c>
      <c r="O229" s="145" t="s">
        <v>30</v>
      </c>
    </row>
    <row r="230" spans="3:15" s="14" customFormat="1" x14ac:dyDescent="0.25">
      <c r="C230" s="145" t="s">
        <v>30</v>
      </c>
      <c r="D230" s="145" t="s">
        <v>30</v>
      </c>
      <c r="N230" s="145" t="s">
        <v>30</v>
      </c>
      <c r="O230" s="145" t="s">
        <v>30</v>
      </c>
    </row>
    <row r="231" spans="3:15" s="14" customFormat="1" x14ac:dyDescent="0.25">
      <c r="C231" s="145" t="s">
        <v>30</v>
      </c>
      <c r="D231" s="145" t="s">
        <v>30</v>
      </c>
      <c r="N231" s="145" t="s">
        <v>30</v>
      </c>
      <c r="O231" s="145" t="s">
        <v>30</v>
      </c>
    </row>
    <row r="232" spans="3:15" s="14" customFormat="1" x14ac:dyDescent="0.25">
      <c r="C232" s="145" t="s">
        <v>30</v>
      </c>
      <c r="D232" s="145" t="s">
        <v>30</v>
      </c>
      <c r="N232" s="145" t="s">
        <v>30</v>
      </c>
      <c r="O232" s="145" t="s">
        <v>30</v>
      </c>
    </row>
    <row r="233" spans="3:15" s="14" customFormat="1" x14ac:dyDescent="0.25">
      <c r="C233" s="145" t="s">
        <v>30</v>
      </c>
      <c r="D233" s="145" t="s">
        <v>30</v>
      </c>
      <c r="N233" s="145" t="s">
        <v>30</v>
      </c>
      <c r="O233" s="145" t="s">
        <v>30</v>
      </c>
    </row>
    <row r="234" spans="3:15" s="14" customFormat="1" x14ac:dyDescent="0.25">
      <c r="C234" s="145" t="s">
        <v>30</v>
      </c>
      <c r="D234" s="145" t="s">
        <v>30</v>
      </c>
      <c r="N234" s="145" t="s">
        <v>30</v>
      </c>
      <c r="O234" s="145" t="s">
        <v>30</v>
      </c>
    </row>
    <row r="235" spans="3:15" s="14" customFormat="1" x14ac:dyDescent="0.25">
      <c r="C235" s="145" t="s">
        <v>30</v>
      </c>
      <c r="D235" s="145" t="s">
        <v>30</v>
      </c>
      <c r="N235" s="145" t="s">
        <v>30</v>
      </c>
      <c r="O235" s="145" t="s">
        <v>30</v>
      </c>
    </row>
    <row r="236" spans="3:15" s="14" customFormat="1" x14ac:dyDescent="0.25">
      <c r="C236" s="145" t="s">
        <v>30</v>
      </c>
      <c r="D236" s="145" t="s">
        <v>30</v>
      </c>
      <c r="N236" s="145" t="s">
        <v>30</v>
      </c>
      <c r="O236" s="145" t="s">
        <v>30</v>
      </c>
    </row>
    <row r="237" spans="3:15" s="14" customFormat="1" x14ac:dyDescent="0.25">
      <c r="C237" s="145" t="s">
        <v>30</v>
      </c>
      <c r="D237" s="145" t="s">
        <v>30</v>
      </c>
      <c r="N237" s="145" t="s">
        <v>30</v>
      </c>
      <c r="O237" s="145" t="s">
        <v>30</v>
      </c>
    </row>
    <row r="238" spans="3:15" s="14" customFormat="1" x14ac:dyDescent="0.25">
      <c r="C238" s="145" t="s">
        <v>30</v>
      </c>
      <c r="D238" s="145" t="s">
        <v>30</v>
      </c>
      <c r="N238" s="145" t="s">
        <v>30</v>
      </c>
      <c r="O238" s="145" t="s">
        <v>30</v>
      </c>
    </row>
    <row r="239" spans="3:15" s="14" customFormat="1" x14ac:dyDescent="0.25">
      <c r="C239" s="145" t="s">
        <v>30</v>
      </c>
      <c r="D239" s="145" t="s">
        <v>30</v>
      </c>
      <c r="N239" s="145" t="s">
        <v>30</v>
      </c>
      <c r="O239" s="145" t="s">
        <v>30</v>
      </c>
    </row>
    <row r="240" spans="3:15" s="14" customFormat="1" x14ac:dyDescent="0.25">
      <c r="C240" s="145" t="s">
        <v>30</v>
      </c>
      <c r="D240" s="145" t="s">
        <v>30</v>
      </c>
      <c r="N240" s="145" t="s">
        <v>30</v>
      </c>
      <c r="O240" s="145" t="s">
        <v>30</v>
      </c>
    </row>
    <row r="241" spans="3:15" s="14" customFormat="1" x14ac:dyDescent="0.25">
      <c r="C241" s="145" t="s">
        <v>30</v>
      </c>
      <c r="D241" s="145" t="s">
        <v>30</v>
      </c>
      <c r="N241" s="145" t="s">
        <v>30</v>
      </c>
      <c r="O241" s="145" t="s">
        <v>30</v>
      </c>
    </row>
    <row r="242" spans="3:15" s="14" customFormat="1" x14ac:dyDescent="0.25">
      <c r="C242" s="145" t="s">
        <v>30</v>
      </c>
      <c r="D242" s="145" t="s">
        <v>30</v>
      </c>
      <c r="N242" s="145" t="s">
        <v>30</v>
      </c>
      <c r="O242" s="145" t="s">
        <v>30</v>
      </c>
    </row>
    <row r="243" spans="3:15" s="14" customFormat="1" x14ac:dyDescent="0.25">
      <c r="C243" s="145" t="s">
        <v>30</v>
      </c>
      <c r="D243" s="145" t="s">
        <v>30</v>
      </c>
      <c r="N243" s="145" t="s">
        <v>30</v>
      </c>
      <c r="O243" s="145" t="s">
        <v>30</v>
      </c>
    </row>
    <row r="244" spans="3:15" s="14" customFormat="1" x14ac:dyDescent="0.25">
      <c r="C244" s="145" t="s">
        <v>30</v>
      </c>
      <c r="D244" s="145" t="s">
        <v>30</v>
      </c>
      <c r="N244" s="145" t="s">
        <v>30</v>
      </c>
      <c r="O244" s="145" t="s">
        <v>30</v>
      </c>
    </row>
    <row r="245" spans="3:15" s="14" customFormat="1" x14ac:dyDescent="0.25">
      <c r="C245" s="145" t="s">
        <v>30</v>
      </c>
      <c r="D245" s="145" t="s">
        <v>30</v>
      </c>
      <c r="N245" s="145" t="s">
        <v>30</v>
      </c>
      <c r="O245" s="145" t="s">
        <v>30</v>
      </c>
    </row>
    <row r="246" spans="3:15" s="14" customFormat="1" x14ac:dyDescent="0.25">
      <c r="C246" s="145" t="s">
        <v>30</v>
      </c>
      <c r="D246" s="145" t="s">
        <v>30</v>
      </c>
      <c r="N246" s="145" t="s">
        <v>30</v>
      </c>
      <c r="O246" s="145" t="s">
        <v>30</v>
      </c>
    </row>
    <row r="247" spans="3:15" s="14" customFormat="1" x14ac:dyDescent="0.25">
      <c r="C247" s="145" t="s">
        <v>30</v>
      </c>
      <c r="D247" s="145" t="s">
        <v>30</v>
      </c>
      <c r="N247" s="145" t="s">
        <v>30</v>
      </c>
      <c r="O247" s="145" t="s">
        <v>30</v>
      </c>
    </row>
    <row r="248" spans="3:15" s="14" customFormat="1" x14ac:dyDescent="0.25">
      <c r="C248" s="145" t="s">
        <v>30</v>
      </c>
      <c r="D248" s="145" t="s">
        <v>30</v>
      </c>
      <c r="N248" s="145" t="s">
        <v>30</v>
      </c>
      <c r="O248" s="145" t="s">
        <v>30</v>
      </c>
    </row>
    <row r="249" spans="3:15" s="14" customFormat="1" x14ac:dyDescent="0.25">
      <c r="C249" s="145" t="s">
        <v>30</v>
      </c>
      <c r="D249" s="145" t="s">
        <v>30</v>
      </c>
      <c r="N249" s="145" t="s">
        <v>30</v>
      </c>
      <c r="O249" s="145" t="s">
        <v>30</v>
      </c>
    </row>
    <row r="250" spans="3:15" s="14" customFormat="1" x14ac:dyDescent="0.25">
      <c r="C250" s="145" t="s">
        <v>30</v>
      </c>
      <c r="D250" s="145" t="s">
        <v>30</v>
      </c>
      <c r="N250" s="145" t="s">
        <v>30</v>
      </c>
      <c r="O250" s="145" t="s">
        <v>30</v>
      </c>
    </row>
    <row r="251" spans="3:15" s="14" customFormat="1" x14ac:dyDescent="0.25">
      <c r="C251" s="145" t="s">
        <v>30</v>
      </c>
      <c r="D251" s="145" t="s">
        <v>30</v>
      </c>
      <c r="N251" s="145" t="s">
        <v>30</v>
      </c>
      <c r="O251" s="145" t="s">
        <v>30</v>
      </c>
    </row>
    <row r="252" spans="3:15" s="14" customFormat="1" x14ac:dyDescent="0.25">
      <c r="C252" s="145" t="s">
        <v>30</v>
      </c>
      <c r="D252" s="145" t="s">
        <v>30</v>
      </c>
      <c r="N252" s="145" t="s">
        <v>30</v>
      </c>
      <c r="O252" s="145" t="s">
        <v>30</v>
      </c>
    </row>
    <row r="253" spans="3:15" s="14" customFormat="1" x14ac:dyDescent="0.25">
      <c r="C253" s="145" t="s">
        <v>30</v>
      </c>
      <c r="D253" s="145" t="s">
        <v>30</v>
      </c>
      <c r="N253" s="145" t="s">
        <v>30</v>
      </c>
      <c r="O253" s="145" t="s">
        <v>30</v>
      </c>
    </row>
    <row r="254" spans="3:15" s="14" customFormat="1" x14ac:dyDescent="0.25">
      <c r="C254" s="145" t="s">
        <v>30</v>
      </c>
      <c r="D254" s="145" t="s">
        <v>30</v>
      </c>
      <c r="N254" s="145" t="s">
        <v>30</v>
      </c>
      <c r="O254" s="145" t="s">
        <v>30</v>
      </c>
    </row>
    <row r="255" spans="3:15" s="14" customFormat="1" x14ac:dyDescent="0.25">
      <c r="C255" s="145" t="s">
        <v>30</v>
      </c>
      <c r="D255" s="145" t="s">
        <v>30</v>
      </c>
      <c r="N255" s="145" t="s">
        <v>30</v>
      </c>
      <c r="O255" s="145" t="s">
        <v>30</v>
      </c>
    </row>
    <row r="256" spans="3:15" s="14" customFormat="1" x14ac:dyDescent="0.25">
      <c r="C256" s="145" t="s">
        <v>30</v>
      </c>
      <c r="D256" s="145" t="s">
        <v>30</v>
      </c>
      <c r="N256" s="145" t="s">
        <v>30</v>
      </c>
      <c r="O256" s="145" t="s">
        <v>30</v>
      </c>
    </row>
    <row r="257" spans="3:15" s="14" customFormat="1" x14ac:dyDescent="0.25">
      <c r="C257" s="145" t="s">
        <v>30</v>
      </c>
      <c r="D257" s="145" t="s">
        <v>30</v>
      </c>
      <c r="N257" s="145" t="s">
        <v>30</v>
      </c>
      <c r="O257" s="145" t="s">
        <v>30</v>
      </c>
    </row>
    <row r="258" spans="3:15" s="14" customFormat="1" x14ac:dyDescent="0.25">
      <c r="C258" s="145" t="s">
        <v>30</v>
      </c>
      <c r="D258" s="145" t="s">
        <v>30</v>
      </c>
      <c r="N258" s="145" t="s">
        <v>30</v>
      </c>
      <c r="O258" s="145" t="s">
        <v>30</v>
      </c>
    </row>
    <row r="259" spans="3:15" s="14" customFormat="1" x14ac:dyDescent="0.25">
      <c r="C259" s="145" t="s">
        <v>30</v>
      </c>
      <c r="D259" s="145" t="s">
        <v>30</v>
      </c>
      <c r="N259" s="145" t="s">
        <v>30</v>
      </c>
      <c r="O259" s="145" t="s">
        <v>30</v>
      </c>
    </row>
    <row r="260" spans="3:15" s="14" customFormat="1" x14ac:dyDescent="0.25">
      <c r="C260" s="145" t="s">
        <v>30</v>
      </c>
      <c r="D260" s="145" t="s">
        <v>30</v>
      </c>
      <c r="N260" s="145" t="s">
        <v>30</v>
      </c>
      <c r="O260" s="145" t="s">
        <v>30</v>
      </c>
    </row>
    <row r="261" spans="3:15" s="14" customFormat="1" x14ac:dyDescent="0.25">
      <c r="C261" s="145" t="s">
        <v>30</v>
      </c>
      <c r="D261" s="145" t="s">
        <v>30</v>
      </c>
      <c r="N261" s="145" t="s">
        <v>30</v>
      </c>
      <c r="O261" s="145" t="s">
        <v>30</v>
      </c>
    </row>
    <row r="262" spans="3:15" s="14" customFormat="1" x14ac:dyDescent="0.25">
      <c r="C262" s="145" t="s">
        <v>30</v>
      </c>
      <c r="D262" s="145" t="s">
        <v>30</v>
      </c>
      <c r="N262" s="145" t="s">
        <v>30</v>
      </c>
      <c r="O262" s="145" t="s">
        <v>30</v>
      </c>
    </row>
    <row r="263" spans="3:15" s="14" customFormat="1" x14ac:dyDescent="0.25">
      <c r="C263" s="145" t="s">
        <v>30</v>
      </c>
      <c r="D263" s="145" t="s">
        <v>30</v>
      </c>
      <c r="N263" s="145" t="s">
        <v>30</v>
      </c>
      <c r="O263" s="145" t="s">
        <v>30</v>
      </c>
    </row>
    <row r="264" spans="3:15" s="14" customFormat="1" x14ac:dyDescent="0.25">
      <c r="C264" s="145" t="s">
        <v>30</v>
      </c>
      <c r="D264" s="145" t="s">
        <v>30</v>
      </c>
      <c r="N264" s="145" t="s">
        <v>30</v>
      </c>
      <c r="O264" s="145" t="s">
        <v>30</v>
      </c>
    </row>
    <row r="265" spans="3:15" s="14" customFormat="1" x14ac:dyDescent="0.25">
      <c r="C265" s="145" t="s">
        <v>30</v>
      </c>
      <c r="D265" s="145" t="s">
        <v>30</v>
      </c>
      <c r="N265" s="145" t="s">
        <v>30</v>
      </c>
      <c r="O265" s="145" t="s">
        <v>30</v>
      </c>
    </row>
    <row r="266" spans="3:15" s="14" customFormat="1" x14ac:dyDescent="0.25">
      <c r="C266" s="145" t="s">
        <v>30</v>
      </c>
      <c r="D266" s="145" t="s">
        <v>30</v>
      </c>
      <c r="N266" s="145" t="s">
        <v>30</v>
      </c>
      <c r="O266" s="145" t="s">
        <v>30</v>
      </c>
    </row>
    <row r="267" spans="3:15" s="14" customFormat="1" x14ac:dyDescent="0.25">
      <c r="C267" s="145" t="s">
        <v>30</v>
      </c>
      <c r="D267" s="145" t="s">
        <v>30</v>
      </c>
      <c r="N267" s="145" t="s">
        <v>30</v>
      </c>
      <c r="O267" s="145" t="s">
        <v>30</v>
      </c>
    </row>
    <row r="268" spans="3:15" s="14" customFormat="1" x14ac:dyDescent="0.25">
      <c r="C268" s="145" t="s">
        <v>30</v>
      </c>
      <c r="D268" s="145" t="s">
        <v>30</v>
      </c>
      <c r="N268" s="145" t="s">
        <v>30</v>
      </c>
      <c r="O268" s="145" t="s">
        <v>30</v>
      </c>
    </row>
    <row r="269" spans="3:15" s="14" customFormat="1" x14ac:dyDescent="0.25">
      <c r="C269" s="145" t="s">
        <v>30</v>
      </c>
      <c r="D269" s="145" t="s">
        <v>30</v>
      </c>
      <c r="N269" s="145" t="s">
        <v>30</v>
      </c>
      <c r="O269" s="145" t="s">
        <v>30</v>
      </c>
    </row>
    <row r="270" spans="3:15" s="14" customFormat="1" x14ac:dyDescent="0.25">
      <c r="C270" s="145" t="s">
        <v>30</v>
      </c>
      <c r="D270" s="145" t="s">
        <v>30</v>
      </c>
      <c r="N270" s="145" t="s">
        <v>30</v>
      </c>
      <c r="O270" s="145" t="s">
        <v>30</v>
      </c>
    </row>
    <row r="271" spans="3:15" s="14" customFormat="1" x14ac:dyDescent="0.25">
      <c r="C271" s="145" t="s">
        <v>30</v>
      </c>
      <c r="D271" s="145" t="s">
        <v>30</v>
      </c>
      <c r="N271" s="145" t="s">
        <v>30</v>
      </c>
      <c r="O271" s="145" t="s">
        <v>30</v>
      </c>
    </row>
    <row r="272" spans="3:15" s="14" customFormat="1" x14ac:dyDescent="0.25">
      <c r="C272" s="145" t="s">
        <v>30</v>
      </c>
      <c r="D272" s="145" t="s">
        <v>30</v>
      </c>
      <c r="N272" s="145" t="s">
        <v>30</v>
      </c>
      <c r="O272" s="145" t="s">
        <v>30</v>
      </c>
    </row>
    <row r="273" spans="3:15" s="14" customFormat="1" x14ac:dyDescent="0.25">
      <c r="C273" s="145" t="s">
        <v>30</v>
      </c>
      <c r="D273" s="145" t="s">
        <v>30</v>
      </c>
      <c r="N273" s="145" t="s">
        <v>30</v>
      </c>
      <c r="O273" s="145" t="s">
        <v>30</v>
      </c>
    </row>
    <row r="274" spans="3:15" s="14" customFormat="1" x14ac:dyDescent="0.25">
      <c r="C274" s="145" t="s">
        <v>30</v>
      </c>
      <c r="D274" s="145" t="s">
        <v>30</v>
      </c>
      <c r="N274" s="145" t="s">
        <v>30</v>
      </c>
      <c r="O274" s="145" t="s">
        <v>30</v>
      </c>
    </row>
    <row r="275" spans="3:15" s="14" customFormat="1" x14ac:dyDescent="0.25">
      <c r="C275" s="145" t="s">
        <v>30</v>
      </c>
      <c r="D275" s="145" t="s">
        <v>30</v>
      </c>
      <c r="N275" s="145" t="s">
        <v>30</v>
      </c>
      <c r="O275" s="145" t="s">
        <v>30</v>
      </c>
    </row>
    <row r="276" spans="3:15" s="14" customFormat="1" x14ac:dyDescent="0.25">
      <c r="C276" s="145" t="s">
        <v>30</v>
      </c>
      <c r="D276" s="145" t="s">
        <v>30</v>
      </c>
      <c r="N276" s="145" t="s">
        <v>30</v>
      </c>
      <c r="O276" s="145" t="s">
        <v>30</v>
      </c>
    </row>
    <row r="277" spans="3:15" s="14" customFormat="1" x14ac:dyDescent="0.25">
      <c r="C277" s="145" t="s">
        <v>30</v>
      </c>
      <c r="D277" s="145" t="s">
        <v>30</v>
      </c>
      <c r="N277" s="145" t="s">
        <v>30</v>
      </c>
      <c r="O277" s="145" t="s">
        <v>30</v>
      </c>
    </row>
    <row r="278" spans="3:15" s="14" customFormat="1" x14ac:dyDescent="0.25">
      <c r="C278" s="145" t="s">
        <v>30</v>
      </c>
      <c r="D278" s="145" t="s">
        <v>30</v>
      </c>
      <c r="N278" s="145" t="s">
        <v>30</v>
      </c>
      <c r="O278" s="145" t="s">
        <v>30</v>
      </c>
    </row>
    <row r="279" spans="3:15" s="14" customFormat="1" x14ac:dyDescent="0.25">
      <c r="C279" s="145" t="s">
        <v>30</v>
      </c>
      <c r="D279" s="145" t="s">
        <v>30</v>
      </c>
      <c r="N279" s="145" t="s">
        <v>30</v>
      </c>
      <c r="O279" s="145" t="s">
        <v>30</v>
      </c>
    </row>
    <row r="280" spans="3:15" s="14" customFormat="1" x14ac:dyDescent="0.25">
      <c r="C280" s="145" t="s">
        <v>30</v>
      </c>
      <c r="D280" s="145" t="s">
        <v>30</v>
      </c>
      <c r="N280" s="145" t="s">
        <v>30</v>
      </c>
      <c r="O280" s="145" t="s">
        <v>30</v>
      </c>
    </row>
    <row r="281" spans="3:15" s="14" customFormat="1" x14ac:dyDescent="0.25">
      <c r="C281" s="145" t="s">
        <v>30</v>
      </c>
      <c r="D281" s="145" t="s">
        <v>30</v>
      </c>
      <c r="N281" s="145" t="s">
        <v>30</v>
      </c>
      <c r="O281" s="145" t="s">
        <v>30</v>
      </c>
    </row>
    <row r="282" spans="3:15" s="14" customFormat="1" x14ac:dyDescent="0.25">
      <c r="C282" s="145" t="s">
        <v>30</v>
      </c>
      <c r="D282" s="145" t="s">
        <v>30</v>
      </c>
      <c r="N282" s="145" t="s">
        <v>30</v>
      </c>
      <c r="O282" s="145" t="s">
        <v>30</v>
      </c>
    </row>
    <row r="283" spans="3:15" s="14" customFormat="1" x14ac:dyDescent="0.25">
      <c r="C283" s="145" t="s">
        <v>30</v>
      </c>
      <c r="D283" s="145" t="s">
        <v>30</v>
      </c>
      <c r="N283" s="145" t="s">
        <v>30</v>
      </c>
      <c r="O283" s="145" t="s">
        <v>30</v>
      </c>
    </row>
    <row r="284" spans="3:15" s="14" customFormat="1" x14ac:dyDescent="0.25">
      <c r="C284" s="145" t="s">
        <v>30</v>
      </c>
      <c r="D284" s="145" t="s">
        <v>30</v>
      </c>
      <c r="N284" s="145" t="s">
        <v>30</v>
      </c>
      <c r="O284" s="145" t="s">
        <v>30</v>
      </c>
    </row>
    <row r="285" spans="3:15" s="14" customFormat="1" x14ac:dyDescent="0.25">
      <c r="C285" s="145" t="s">
        <v>30</v>
      </c>
      <c r="D285" s="145" t="s">
        <v>30</v>
      </c>
      <c r="N285" s="145" t="s">
        <v>30</v>
      </c>
      <c r="O285" s="145" t="s">
        <v>30</v>
      </c>
    </row>
    <row r="286" spans="3:15" s="14" customFormat="1" x14ac:dyDescent="0.25">
      <c r="C286" s="145" t="s">
        <v>30</v>
      </c>
      <c r="D286" s="145" t="s">
        <v>30</v>
      </c>
      <c r="N286" s="145" t="s">
        <v>30</v>
      </c>
      <c r="O286" s="145" t="s">
        <v>30</v>
      </c>
    </row>
    <row r="287" spans="3:15" s="14" customFormat="1" x14ac:dyDescent="0.25">
      <c r="C287" s="145" t="s">
        <v>30</v>
      </c>
      <c r="D287" s="145" t="s">
        <v>30</v>
      </c>
      <c r="N287" s="145" t="s">
        <v>30</v>
      </c>
      <c r="O287" s="145" t="s">
        <v>30</v>
      </c>
    </row>
    <row r="288" spans="3:15" s="14" customFormat="1" x14ac:dyDescent="0.25">
      <c r="C288" s="145" t="s">
        <v>30</v>
      </c>
      <c r="D288" s="145" t="s">
        <v>30</v>
      </c>
      <c r="N288" s="145" t="s">
        <v>30</v>
      </c>
      <c r="O288" s="145" t="s">
        <v>30</v>
      </c>
    </row>
    <row r="289" spans="3:15" s="14" customFormat="1" x14ac:dyDescent="0.25">
      <c r="C289" s="145" t="s">
        <v>30</v>
      </c>
      <c r="D289" s="145" t="s">
        <v>30</v>
      </c>
      <c r="N289" s="145" t="s">
        <v>30</v>
      </c>
      <c r="O289" s="145" t="s">
        <v>30</v>
      </c>
    </row>
    <row r="290" spans="3:15" s="14" customFormat="1" x14ac:dyDescent="0.25">
      <c r="C290" s="145" t="s">
        <v>30</v>
      </c>
      <c r="D290" s="145" t="s">
        <v>30</v>
      </c>
      <c r="N290" s="145" t="s">
        <v>30</v>
      </c>
      <c r="O290" s="145" t="s">
        <v>30</v>
      </c>
    </row>
    <row r="291" spans="3:15" s="14" customFormat="1" x14ac:dyDescent="0.25">
      <c r="C291" s="145" t="s">
        <v>30</v>
      </c>
      <c r="D291" s="145" t="s">
        <v>30</v>
      </c>
      <c r="N291" s="145" t="s">
        <v>30</v>
      </c>
      <c r="O291" s="145" t="s">
        <v>30</v>
      </c>
    </row>
    <row r="292" spans="3:15" s="14" customFormat="1" x14ac:dyDescent="0.25">
      <c r="C292" s="145" t="s">
        <v>30</v>
      </c>
      <c r="D292" s="145" t="s">
        <v>30</v>
      </c>
      <c r="N292" s="145" t="s">
        <v>30</v>
      </c>
      <c r="O292" s="145" t="s">
        <v>30</v>
      </c>
    </row>
    <row r="293" spans="3:15" s="14" customFormat="1" x14ac:dyDescent="0.25">
      <c r="C293" s="145" t="s">
        <v>30</v>
      </c>
      <c r="D293" s="145" t="s">
        <v>30</v>
      </c>
      <c r="N293" s="145" t="s">
        <v>30</v>
      </c>
      <c r="O293" s="145" t="s">
        <v>30</v>
      </c>
    </row>
    <row r="294" spans="3:15" s="14" customFormat="1" x14ac:dyDescent="0.25">
      <c r="C294" s="145" t="s">
        <v>30</v>
      </c>
      <c r="D294" s="145" t="s">
        <v>30</v>
      </c>
      <c r="N294" s="145" t="s">
        <v>30</v>
      </c>
      <c r="O294" s="145" t="s">
        <v>30</v>
      </c>
    </row>
    <row r="295" spans="3:15" s="14" customFormat="1" x14ac:dyDescent="0.25">
      <c r="C295" s="145" t="s">
        <v>30</v>
      </c>
      <c r="D295" s="145" t="s">
        <v>30</v>
      </c>
      <c r="N295" s="145" t="s">
        <v>30</v>
      </c>
      <c r="O295" s="145" t="s">
        <v>30</v>
      </c>
    </row>
    <row r="296" spans="3:15" s="14" customFormat="1" x14ac:dyDescent="0.25">
      <c r="C296" s="145" t="s">
        <v>30</v>
      </c>
      <c r="D296" s="145" t="s">
        <v>30</v>
      </c>
      <c r="N296" s="145" t="s">
        <v>30</v>
      </c>
      <c r="O296" s="145" t="s">
        <v>30</v>
      </c>
    </row>
    <row r="297" spans="3:15" s="14" customFormat="1" x14ac:dyDescent="0.25">
      <c r="C297" s="145" t="s">
        <v>30</v>
      </c>
      <c r="D297" s="145" t="s">
        <v>30</v>
      </c>
      <c r="N297" s="145" t="s">
        <v>30</v>
      </c>
      <c r="O297" s="145" t="s">
        <v>30</v>
      </c>
    </row>
    <row r="298" spans="3:15" s="14" customFormat="1" x14ac:dyDescent="0.25">
      <c r="C298" s="145" t="s">
        <v>30</v>
      </c>
      <c r="D298" s="145" t="s">
        <v>30</v>
      </c>
      <c r="N298" s="145" t="s">
        <v>30</v>
      </c>
      <c r="O298" s="145" t="s">
        <v>30</v>
      </c>
    </row>
    <row r="299" spans="3:15" s="14" customFormat="1" x14ac:dyDescent="0.25">
      <c r="C299" s="145" t="s">
        <v>30</v>
      </c>
      <c r="D299" s="145" t="s">
        <v>30</v>
      </c>
      <c r="N299" s="145" t="s">
        <v>30</v>
      </c>
      <c r="O299" s="145" t="s">
        <v>30</v>
      </c>
    </row>
    <row r="300" spans="3:15" s="14" customFormat="1" x14ac:dyDescent="0.25">
      <c r="C300" s="145" t="s">
        <v>30</v>
      </c>
      <c r="D300" s="145" t="s">
        <v>30</v>
      </c>
      <c r="N300" s="145" t="s">
        <v>30</v>
      </c>
      <c r="O300" s="145" t="s">
        <v>30</v>
      </c>
    </row>
    <row r="301" spans="3:15" s="14" customFormat="1" x14ac:dyDescent="0.25">
      <c r="C301" s="145" t="s">
        <v>30</v>
      </c>
      <c r="D301" s="145" t="s">
        <v>30</v>
      </c>
      <c r="N301" s="145" t="s">
        <v>30</v>
      </c>
      <c r="O301" s="145" t="s">
        <v>30</v>
      </c>
    </row>
    <row r="302" spans="3:15" s="14" customFormat="1" x14ac:dyDescent="0.25">
      <c r="C302" s="145" t="s">
        <v>30</v>
      </c>
      <c r="D302" s="145" t="s">
        <v>30</v>
      </c>
      <c r="N302" s="145" t="s">
        <v>30</v>
      </c>
      <c r="O302" s="145" t="s">
        <v>30</v>
      </c>
    </row>
    <row r="303" spans="3:15" s="14" customFormat="1" x14ac:dyDescent="0.25">
      <c r="C303" s="145" t="s">
        <v>30</v>
      </c>
      <c r="D303" s="145" t="s">
        <v>30</v>
      </c>
      <c r="N303" s="145" t="s">
        <v>30</v>
      </c>
      <c r="O303" s="145" t="s">
        <v>30</v>
      </c>
    </row>
    <row r="304" spans="3:15" s="14" customFormat="1" x14ac:dyDescent="0.25">
      <c r="C304" s="145" t="s">
        <v>30</v>
      </c>
      <c r="D304" s="145" t="s">
        <v>30</v>
      </c>
      <c r="N304" s="145" t="s">
        <v>30</v>
      </c>
      <c r="O304" s="145" t="s">
        <v>30</v>
      </c>
    </row>
    <row r="305" spans="3:15" s="14" customFormat="1" x14ac:dyDescent="0.25">
      <c r="C305" s="145" t="s">
        <v>30</v>
      </c>
      <c r="D305" s="145" t="s">
        <v>30</v>
      </c>
      <c r="N305" s="145" t="s">
        <v>30</v>
      </c>
      <c r="O305" s="145" t="s">
        <v>30</v>
      </c>
    </row>
    <row r="306" spans="3:15" s="14" customFormat="1" x14ac:dyDescent="0.25">
      <c r="C306" s="145" t="s">
        <v>30</v>
      </c>
      <c r="D306" s="145" t="s">
        <v>30</v>
      </c>
      <c r="N306" s="145" t="s">
        <v>30</v>
      </c>
      <c r="O306" s="145" t="s">
        <v>30</v>
      </c>
    </row>
    <row r="307" spans="3:15" s="14" customFormat="1" x14ac:dyDescent="0.25">
      <c r="C307" s="145" t="s">
        <v>30</v>
      </c>
      <c r="D307" s="145" t="s">
        <v>30</v>
      </c>
      <c r="N307" s="145" t="s">
        <v>30</v>
      </c>
      <c r="O307" s="145" t="s">
        <v>30</v>
      </c>
    </row>
    <row r="308" spans="3:15" s="14" customFormat="1" x14ac:dyDescent="0.25">
      <c r="C308" s="145" t="s">
        <v>30</v>
      </c>
      <c r="D308" s="145" t="s">
        <v>30</v>
      </c>
      <c r="N308" s="145" t="s">
        <v>30</v>
      </c>
      <c r="O308" s="145" t="s">
        <v>30</v>
      </c>
    </row>
    <row r="309" spans="3:15" s="14" customFormat="1" x14ac:dyDescent="0.25">
      <c r="C309" s="145" t="s">
        <v>30</v>
      </c>
      <c r="D309" s="145" t="s">
        <v>30</v>
      </c>
      <c r="N309" s="145" t="s">
        <v>30</v>
      </c>
      <c r="O309" s="145" t="s">
        <v>30</v>
      </c>
    </row>
    <row r="310" spans="3:15" s="14" customFormat="1" x14ac:dyDescent="0.25">
      <c r="C310" s="145" t="s">
        <v>30</v>
      </c>
      <c r="D310" s="145" t="s">
        <v>30</v>
      </c>
      <c r="N310" s="145" t="s">
        <v>30</v>
      </c>
      <c r="O310" s="145" t="s">
        <v>30</v>
      </c>
    </row>
    <row r="311" spans="3:15" s="14" customFormat="1" x14ac:dyDescent="0.25">
      <c r="C311" s="145" t="s">
        <v>30</v>
      </c>
      <c r="D311" s="145" t="s">
        <v>30</v>
      </c>
      <c r="N311" s="145" t="s">
        <v>30</v>
      </c>
      <c r="O311" s="145" t="s">
        <v>30</v>
      </c>
    </row>
    <row r="312" spans="3:15" s="14" customFormat="1" x14ac:dyDescent="0.25">
      <c r="C312" s="145" t="s">
        <v>30</v>
      </c>
      <c r="D312" s="145" t="s">
        <v>30</v>
      </c>
      <c r="N312" s="145" t="s">
        <v>30</v>
      </c>
      <c r="O312" s="145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52" customWidth="1"/>
    <col min="2" max="2" width="50.85546875" style="52" customWidth="1"/>
    <col min="3" max="4" width="0.85546875" style="52" customWidth="1"/>
    <col min="5" max="13" width="10.7109375" style="52" customWidth="1"/>
    <col min="14" max="15" width="0.85546875" style="52" customWidth="1"/>
    <col min="16" max="16384" width="9.140625" style="52"/>
  </cols>
  <sheetData>
    <row r="1" spans="1:27" s="4" customFormat="1" ht="15.75" customHeight="1" x14ac:dyDescent="0.2">
      <c r="A1" s="1" t="s">
        <v>161</v>
      </c>
      <c r="B1" s="2"/>
      <c r="C1" s="67"/>
      <c r="D1" s="67"/>
      <c r="E1" s="3"/>
      <c r="F1" s="3"/>
      <c r="G1" s="3"/>
      <c r="H1" s="3"/>
      <c r="I1" s="3"/>
      <c r="J1" s="3"/>
      <c r="K1" s="3"/>
      <c r="L1" s="3"/>
      <c r="M1" s="3"/>
      <c r="N1" s="146"/>
      <c r="O1" s="68"/>
    </row>
    <row r="2" spans="1:27" s="14" customFormat="1" ht="25.5" x14ac:dyDescent="0.25">
      <c r="A2" s="5"/>
      <c r="B2" s="6"/>
      <c r="C2" s="69" t="s">
        <v>30</v>
      </c>
      <c r="D2" s="69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7" t="s">
        <v>30</v>
      </c>
      <c r="O2" s="70" t="s">
        <v>30</v>
      </c>
    </row>
    <row r="3" spans="1:27" s="14" customFormat="1" x14ac:dyDescent="0.25">
      <c r="A3" s="15"/>
      <c r="B3" s="16" t="s">
        <v>5</v>
      </c>
      <c r="C3" s="71" t="s">
        <v>30</v>
      </c>
      <c r="D3" s="71" t="s">
        <v>30</v>
      </c>
      <c r="E3" s="17" t="s">
        <v>147</v>
      </c>
      <c r="F3" s="17" t="s">
        <v>146</v>
      </c>
      <c r="G3" s="17" t="s">
        <v>145</v>
      </c>
      <c r="H3" s="18" t="s">
        <v>144</v>
      </c>
      <c r="I3" s="19"/>
      <c r="J3" s="20"/>
      <c r="K3" s="17" t="s">
        <v>143</v>
      </c>
      <c r="L3" s="17" t="s">
        <v>142</v>
      </c>
      <c r="M3" s="17" t="s">
        <v>141</v>
      </c>
      <c r="N3" s="17" t="s">
        <v>30</v>
      </c>
      <c r="O3" s="72" t="s">
        <v>30</v>
      </c>
    </row>
    <row r="4" spans="1:27" s="26" customFormat="1" x14ac:dyDescent="0.25">
      <c r="A4" s="21"/>
      <c r="B4" s="22" t="s">
        <v>6</v>
      </c>
      <c r="C4" s="148" t="s">
        <v>30</v>
      </c>
      <c r="D4" s="148" t="s">
        <v>30</v>
      </c>
      <c r="E4" s="75">
        <f>E5+E8+E47</f>
        <v>54866</v>
      </c>
      <c r="F4" s="75">
        <f t="shared" ref="F4:M4" si="0">F5+F8+F47</f>
        <v>58299</v>
      </c>
      <c r="G4" s="75">
        <f t="shared" si="0"/>
        <v>60790</v>
      </c>
      <c r="H4" s="76">
        <f t="shared" si="0"/>
        <v>64183</v>
      </c>
      <c r="I4" s="75">
        <f t="shared" si="0"/>
        <v>66051</v>
      </c>
      <c r="J4" s="77">
        <f t="shared" si="0"/>
        <v>66445</v>
      </c>
      <c r="K4" s="75">
        <f t="shared" si="0"/>
        <v>68272</v>
      </c>
      <c r="L4" s="75">
        <f t="shared" si="0"/>
        <v>68896</v>
      </c>
      <c r="M4" s="75">
        <f t="shared" si="0"/>
        <v>75200.813999999998</v>
      </c>
      <c r="N4" s="149" t="s">
        <v>30</v>
      </c>
      <c r="O4" s="78" t="s">
        <v>30</v>
      </c>
      <c r="AA4" s="27" t="s">
        <v>7</v>
      </c>
    </row>
    <row r="5" spans="1:27" s="14" customFormat="1" x14ac:dyDescent="0.25">
      <c r="A5" s="28"/>
      <c r="B5" s="29" t="s">
        <v>8</v>
      </c>
      <c r="C5" s="150" t="s">
        <v>30</v>
      </c>
      <c r="D5" s="151" t="s">
        <v>30</v>
      </c>
      <c r="E5" s="103">
        <f>SUM(E6:E7)</f>
        <v>19237</v>
      </c>
      <c r="F5" s="103">
        <f t="shared" ref="F5:M5" si="1">SUM(F6:F7)</f>
        <v>18695</v>
      </c>
      <c r="G5" s="103">
        <f t="shared" si="1"/>
        <v>13581</v>
      </c>
      <c r="H5" s="104">
        <f t="shared" si="1"/>
        <v>31665</v>
      </c>
      <c r="I5" s="103">
        <f t="shared" si="1"/>
        <v>19365</v>
      </c>
      <c r="J5" s="105">
        <f t="shared" si="1"/>
        <v>19166</v>
      </c>
      <c r="K5" s="103">
        <f t="shared" si="1"/>
        <v>22490</v>
      </c>
      <c r="L5" s="103">
        <f t="shared" si="1"/>
        <v>19412</v>
      </c>
      <c r="M5" s="103">
        <f t="shared" si="1"/>
        <v>21900.479000000003</v>
      </c>
      <c r="N5" s="152" t="s">
        <v>30</v>
      </c>
      <c r="O5" s="110" t="s">
        <v>30</v>
      </c>
      <c r="AA5" s="33">
        <v>1</v>
      </c>
    </row>
    <row r="6" spans="1:27" s="14" customFormat="1" x14ac:dyDescent="0.25">
      <c r="A6" s="28"/>
      <c r="B6" s="153" t="s">
        <v>64</v>
      </c>
      <c r="C6" s="154" t="s">
        <v>30</v>
      </c>
      <c r="D6" s="150" t="s">
        <v>30</v>
      </c>
      <c r="E6" s="82">
        <v>16353</v>
      </c>
      <c r="F6" s="82">
        <v>15007</v>
      </c>
      <c r="G6" s="82">
        <v>12355</v>
      </c>
      <c r="H6" s="83">
        <v>28457</v>
      </c>
      <c r="I6" s="82">
        <v>17857</v>
      </c>
      <c r="J6" s="84">
        <v>17021</v>
      </c>
      <c r="K6" s="82">
        <v>19691</v>
      </c>
      <c r="L6" s="82">
        <v>18704</v>
      </c>
      <c r="M6" s="82">
        <v>21194.196000000004</v>
      </c>
      <c r="N6" s="155" t="s">
        <v>30</v>
      </c>
      <c r="O6" s="111" t="s">
        <v>30</v>
      </c>
      <c r="AA6" s="27" t="s">
        <v>10</v>
      </c>
    </row>
    <row r="7" spans="1:27" s="14" customFormat="1" x14ac:dyDescent="0.25">
      <c r="A7" s="28"/>
      <c r="B7" s="153" t="s">
        <v>65</v>
      </c>
      <c r="C7" s="154" t="s">
        <v>30</v>
      </c>
      <c r="D7" s="156" t="s">
        <v>30</v>
      </c>
      <c r="E7" s="96">
        <v>2884</v>
      </c>
      <c r="F7" s="96">
        <v>3688</v>
      </c>
      <c r="G7" s="96">
        <v>1226</v>
      </c>
      <c r="H7" s="97">
        <v>3208</v>
      </c>
      <c r="I7" s="96">
        <v>1508</v>
      </c>
      <c r="J7" s="98">
        <v>2145</v>
      </c>
      <c r="K7" s="96">
        <v>2799</v>
      </c>
      <c r="L7" s="96">
        <v>708</v>
      </c>
      <c r="M7" s="96">
        <v>706.28300000000002</v>
      </c>
      <c r="N7" s="157" t="s">
        <v>30</v>
      </c>
      <c r="O7" s="111" t="s">
        <v>30</v>
      </c>
      <c r="AA7" s="33">
        <v>1</v>
      </c>
    </row>
    <row r="8" spans="1:27" s="14" customFormat="1" x14ac:dyDescent="0.25">
      <c r="A8" s="34"/>
      <c r="B8" s="29" t="s">
        <v>9</v>
      </c>
      <c r="C8" s="154" t="s">
        <v>30</v>
      </c>
      <c r="D8" s="158" t="s">
        <v>30</v>
      </c>
      <c r="E8" s="103">
        <f>SUM(E9:E46)</f>
        <v>35629</v>
      </c>
      <c r="F8" s="103">
        <f t="shared" ref="F8:M8" si="2">SUM(F9:F46)</f>
        <v>39604</v>
      </c>
      <c r="G8" s="103">
        <f t="shared" si="2"/>
        <v>47209</v>
      </c>
      <c r="H8" s="104">
        <f t="shared" si="2"/>
        <v>32518</v>
      </c>
      <c r="I8" s="103">
        <f t="shared" si="2"/>
        <v>46686</v>
      </c>
      <c r="J8" s="105">
        <f t="shared" si="2"/>
        <v>47279</v>
      </c>
      <c r="K8" s="103">
        <f t="shared" si="2"/>
        <v>45782</v>
      </c>
      <c r="L8" s="103">
        <f t="shared" si="2"/>
        <v>49484</v>
      </c>
      <c r="M8" s="103">
        <f t="shared" si="2"/>
        <v>53300.334999999992</v>
      </c>
      <c r="N8" s="159" t="s">
        <v>30</v>
      </c>
      <c r="O8" s="111" t="s">
        <v>30</v>
      </c>
      <c r="AA8" s="27" t="s">
        <v>13</v>
      </c>
    </row>
    <row r="9" spans="1:27" s="14" customFormat="1" x14ac:dyDescent="0.25">
      <c r="A9" s="34"/>
      <c r="B9" s="160" t="s">
        <v>66</v>
      </c>
      <c r="C9" s="154" t="s">
        <v>30</v>
      </c>
      <c r="D9" s="150" t="s">
        <v>30</v>
      </c>
      <c r="E9" s="82">
        <v>1203</v>
      </c>
      <c r="F9" s="82">
        <v>1981</v>
      </c>
      <c r="G9" s="82">
        <v>1677</v>
      </c>
      <c r="H9" s="83">
        <v>829</v>
      </c>
      <c r="I9" s="82">
        <v>2540</v>
      </c>
      <c r="J9" s="84">
        <v>1672</v>
      </c>
      <c r="K9" s="82">
        <v>2528</v>
      </c>
      <c r="L9" s="82">
        <v>2130</v>
      </c>
      <c r="M9" s="82">
        <v>2243.2999999999997</v>
      </c>
      <c r="N9" s="155" t="s">
        <v>30</v>
      </c>
      <c r="O9" s="111" t="s">
        <v>30</v>
      </c>
      <c r="AA9" s="14" t="s">
        <v>30</v>
      </c>
    </row>
    <row r="10" spans="1:27" s="14" customFormat="1" x14ac:dyDescent="0.25">
      <c r="A10" s="34"/>
      <c r="B10" s="160" t="s">
        <v>67</v>
      </c>
      <c r="C10" s="154" t="s">
        <v>30</v>
      </c>
      <c r="D10" s="154" t="s">
        <v>30</v>
      </c>
      <c r="E10" s="89">
        <v>1365</v>
      </c>
      <c r="F10" s="89">
        <v>2267</v>
      </c>
      <c r="G10" s="89">
        <v>1767</v>
      </c>
      <c r="H10" s="90">
        <v>2610</v>
      </c>
      <c r="I10" s="89">
        <v>2857</v>
      </c>
      <c r="J10" s="91">
        <v>573</v>
      </c>
      <c r="K10" s="89">
        <v>966</v>
      </c>
      <c r="L10" s="89">
        <v>1101</v>
      </c>
      <c r="M10" s="89">
        <v>1072.703</v>
      </c>
      <c r="N10" s="161" t="s">
        <v>30</v>
      </c>
      <c r="O10" s="111" t="s">
        <v>30</v>
      </c>
    </row>
    <row r="11" spans="1:27" s="14" customFormat="1" x14ac:dyDescent="0.25">
      <c r="A11" s="34"/>
      <c r="B11" s="160" t="s">
        <v>68</v>
      </c>
      <c r="C11" s="154" t="s">
        <v>30</v>
      </c>
      <c r="D11" s="154" t="s">
        <v>30</v>
      </c>
      <c r="E11" s="89">
        <v>619</v>
      </c>
      <c r="F11" s="89">
        <v>69</v>
      </c>
      <c r="G11" s="89">
        <v>0</v>
      </c>
      <c r="H11" s="90">
        <v>400</v>
      </c>
      <c r="I11" s="89">
        <v>400</v>
      </c>
      <c r="J11" s="91">
        <v>0</v>
      </c>
      <c r="K11" s="89">
        <v>200</v>
      </c>
      <c r="L11" s="89">
        <v>500</v>
      </c>
      <c r="M11" s="89">
        <v>526.5</v>
      </c>
      <c r="N11" s="161" t="s">
        <v>30</v>
      </c>
      <c r="O11" s="111" t="s">
        <v>30</v>
      </c>
    </row>
    <row r="12" spans="1:27" s="14" customFormat="1" x14ac:dyDescent="0.25">
      <c r="A12" s="34"/>
      <c r="B12" s="160" t="s">
        <v>69</v>
      </c>
      <c r="C12" s="154" t="s">
        <v>30</v>
      </c>
      <c r="D12" s="154" t="s">
        <v>30</v>
      </c>
      <c r="E12" s="89">
        <v>0</v>
      </c>
      <c r="F12" s="89">
        <v>0</v>
      </c>
      <c r="G12" s="89">
        <v>0</v>
      </c>
      <c r="H12" s="90">
        <v>0</v>
      </c>
      <c r="I12" s="89">
        <v>0</v>
      </c>
      <c r="J12" s="91">
        <v>0</v>
      </c>
      <c r="K12" s="89">
        <v>0</v>
      </c>
      <c r="L12" s="89">
        <v>0</v>
      </c>
      <c r="M12" s="89">
        <v>0</v>
      </c>
      <c r="N12" s="161" t="s">
        <v>30</v>
      </c>
      <c r="O12" s="111" t="s">
        <v>30</v>
      </c>
    </row>
    <row r="13" spans="1:27" s="14" customFormat="1" x14ac:dyDescent="0.25">
      <c r="A13" s="34"/>
      <c r="B13" s="160" t="s">
        <v>70</v>
      </c>
      <c r="C13" s="154" t="s">
        <v>30</v>
      </c>
      <c r="D13" s="154" t="s">
        <v>30</v>
      </c>
      <c r="E13" s="89">
        <v>0</v>
      </c>
      <c r="F13" s="89">
        <v>0</v>
      </c>
      <c r="G13" s="89">
        <v>0</v>
      </c>
      <c r="H13" s="90">
        <v>0</v>
      </c>
      <c r="I13" s="89">
        <v>0</v>
      </c>
      <c r="J13" s="91">
        <v>0</v>
      </c>
      <c r="K13" s="89">
        <v>0</v>
      </c>
      <c r="L13" s="89">
        <v>0</v>
      </c>
      <c r="M13" s="89">
        <v>0</v>
      </c>
      <c r="N13" s="161" t="s">
        <v>30</v>
      </c>
      <c r="O13" s="111" t="s">
        <v>30</v>
      </c>
    </row>
    <row r="14" spans="1:27" s="14" customFormat="1" x14ac:dyDescent="0.25">
      <c r="A14" s="34"/>
      <c r="B14" s="160" t="s">
        <v>71</v>
      </c>
      <c r="C14" s="154" t="s">
        <v>30</v>
      </c>
      <c r="D14" s="154" t="s">
        <v>30</v>
      </c>
      <c r="E14" s="89">
        <v>1888</v>
      </c>
      <c r="F14" s="89">
        <v>2739</v>
      </c>
      <c r="G14" s="89">
        <v>1437</v>
      </c>
      <c r="H14" s="90">
        <v>1827</v>
      </c>
      <c r="I14" s="89">
        <v>1982</v>
      </c>
      <c r="J14" s="91">
        <v>1606</v>
      </c>
      <c r="K14" s="89">
        <v>2126</v>
      </c>
      <c r="L14" s="89">
        <v>3899</v>
      </c>
      <c r="M14" s="89">
        <v>5755.3469999999998</v>
      </c>
      <c r="N14" s="161" t="s">
        <v>30</v>
      </c>
      <c r="O14" s="111" t="s">
        <v>30</v>
      </c>
    </row>
    <row r="15" spans="1:27" s="14" customFormat="1" x14ac:dyDescent="0.25">
      <c r="A15" s="34"/>
      <c r="B15" s="160" t="s">
        <v>72</v>
      </c>
      <c r="C15" s="154" t="s">
        <v>30</v>
      </c>
      <c r="D15" s="154" t="s">
        <v>30</v>
      </c>
      <c r="E15" s="89">
        <v>123</v>
      </c>
      <c r="F15" s="89">
        <v>93</v>
      </c>
      <c r="G15" s="89">
        <v>190</v>
      </c>
      <c r="H15" s="90">
        <v>90</v>
      </c>
      <c r="I15" s="89">
        <v>150</v>
      </c>
      <c r="J15" s="91">
        <v>100</v>
      </c>
      <c r="K15" s="89">
        <v>35</v>
      </c>
      <c r="L15" s="89">
        <v>250</v>
      </c>
      <c r="M15" s="89">
        <v>263.25</v>
      </c>
      <c r="N15" s="161" t="s">
        <v>30</v>
      </c>
      <c r="O15" s="111" t="s">
        <v>30</v>
      </c>
    </row>
    <row r="16" spans="1:27" s="14" customFormat="1" x14ac:dyDescent="0.25">
      <c r="A16" s="34"/>
      <c r="B16" s="160" t="s">
        <v>73</v>
      </c>
      <c r="C16" s="154" t="s">
        <v>30</v>
      </c>
      <c r="D16" s="154" t="s">
        <v>30</v>
      </c>
      <c r="E16" s="89">
        <v>322</v>
      </c>
      <c r="F16" s="89">
        <v>10</v>
      </c>
      <c r="G16" s="89">
        <v>1</v>
      </c>
      <c r="H16" s="90">
        <v>0</v>
      </c>
      <c r="I16" s="89">
        <v>0</v>
      </c>
      <c r="J16" s="91">
        <v>0</v>
      </c>
      <c r="K16" s="89">
        <v>0</v>
      </c>
      <c r="L16" s="89">
        <v>0</v>
      </c>
      <c r="M16" s="89">
        <v>0</v>
      </c>
      <c r="N16" s="161" t="s">
        <v>30</v>
      </c>
      <c r="O16" s="111" t="s">
        <v>30</v>
      </c>
    </row>
    <row r="17" spans="1:15" s="14" customFormat="1" x14ac:dyDescent="0.25">
      <c r="A17" s="34"/>
      <c r="B17" s="160" t="s">
        <v>74</v>
      </c>
      <c r="C17" s="154" t="s">
        <v>30</v>
      </c>
      <c r="D17" s="154" t="s">
        <v>30</v>
      </c>
      <c r="E17" s="89">
        <v>0</v>
      </c>
      <c r="F17" s="89">
        <v>0</v>
      </c>
      <c r="G17" s="89">
        <v>0</v>
      </c>
      <c r="H17" s="90">
        <v>380</v>
      </c>
      <c r="I17" s="89">
        <v>380</v>
      </c>
      <c r="J17" s="91">
        <v>0</v>
      </c>
      <c r="K17" s="89">
        <v>400</v>
      </c>
      <c r="L17" s="89">
        <v>550</v>
      </c>
      <c r="M17" s="89">
        <v>579.15</v>
      </c>
      <c r="N17" s="161" t="s">
        <v>30</v>
      </c>
      <c r="O17" s="111" t="s">
        <v>30</v>
      </c>
    </row>
    <row r="18" spans="1:15" s="14" customFormat="1" x14ac:dyDescent="0.25">
      <c r="A18" s="34"/>
      <c r="B18" s="160" t="s">
        <v>75</v>
      </c>
      <c r="C18" s="154" t="s">
        <v>30</v>
      </c>
      <c r="D18" s="154" t="s">
        <v>30</v>
      </c>
      <c r="E18" s="89">
        <v>0</v>
      </c>
      <c r="F18" s="89">
        <v>0</v>
      </c>
      <c r="G18" s="89">
        <v>0</v>
      </c>
      <c r="H18" s="90">
        <v>0</v>
      </c>
      <c r="I18" s="89">
        <v>0</v>
      </c>
      <c r="J18" s="91">
        <v>0</v>
      </c>
      <c r="K18" s="89">
        <v>0</v>
      </c>
      <c r="L18" s="89">
        <v>0</v>
      </c>
      <c r="M18" s="89">
        <v>0</v>
      </c>
      <c r="N18" s="161" t="s">
        <v>30</v>
      </c>
      <c r="O18" s="111" t="s">
        <v>30</v>
      </c>
    </row>
    <row r="19" spans="1:15" s="14" customFormat="1" x14ac:dyDescent="0.25">
      <c r="A19" s="34"/>
      <c r="B19" s="160" t="s">
        <v>76</v>
      </c>
      <c r="C19" s="154" t="s">
        <v>30</v>
      </c>
      <c r="D19" s="154" t="s">
        <v>30</v>
      </c>
      <c r="E19" s="89">
        <v>0</v>
      </c>
      <c r="F19" s="89">
        <v>0</v>
      </c>
      <c r="G19" s="89">
        <v>0</v>
      </c>
      <c r="H19" s="90">
        <v>0</v>
      </c>
      <c r="I19" s="89">
        <v>0</v>
      </c>
      <c r="J19" s="91">
        <v>0</v>
      </c>
      <c r="K19" s="89">
        <v>0</v>
      </c>
      <c r="L19" s="89">
        <v>0</v>
      </c>
      <c r="M19" s="89">
        <v>0</v>
      </c>
      <c r="N19" s="161" t="s">
        <v>30</v>
      </c>
      <c r="O19" s="111" t="s">
        <v>30</v>
      </c>
    </row>
    <row r="20" spans="1:15" s="14" customFormat="1" x14ac:dyDescent="0.25">
      <c r="A20" s="34"/>
      <c r="B20" s="160" t="s">
        <v>77</v>
      </c>
      <c r="C20" s="154" t="s">
        <v>30</v>
      </c>
      <c r="D20" s="154" t="s">
        <v>30</v>
      </c>
      <c r="E20" s="89">
        <v>0</v>
      </c>
      <c r="F20" s="89">
        <v>0</v>
      </c>
      <c r="G20" s="89">
        <v>0</v>
      </c>
      <c r="H20" s="90">
        <v>0</v>
      </c>
      <c r="I20" s="89">
        <v>0</v>
      </c>
      <c r="J20" s="91">
        <v>0</v>
      </c>
      <c r="K20" s="89">
        <v>0</v>
      </c>
      <c r="L20" s="89">
        <v>0</v>
      </c>
      <c r="M20" s="89">
        <v>0</v>
      </c>
      <c r="N20" s="161" t="s">
        <v>30</v>
      </c>
      <c r="O20" s="111" t="s">
        <v>30</v>
      </c>
    </row>
    <row r="21" spans="1:15" s="14" customFormat="1" x14ac:dyDescent="0.25">
      <c r="A21" s="34"/>
      <c r="B21" s="160" t="s">
        <v>78</v>
      </c>
      <c r="C21" s="154" t="s">
        <v>30</v>
      </c>
      <c r="D21" s="154" t="s">
        <v>30</v>
      </c>
      <c r="E21" s="89">
        <v>0</v>
      </c>
      <c r="F21" s="89">
        <v>0</v>
      </c>
      <c r="G21" s="89">
        <v>0</v>
      </c>
      <c r="H21" s="90">
        <v>0</v>
      </c>
      <c r="I21" s="89">
        <v>0</v>
      </c>
      <c r="J21" s="91">
        <v>0</v>
      </c>
      <c r="K21" s="89">
        <v>0</v>
      </c>
      <c r="L21" s="89">
        <v>0</v>
      </c>
      <c r="M21" s="89">
        <v>0</v>
      </c>
      <c r="N21" s="161" t="s">
        <v>30</v>
      </c>
      <c r="O21" s="111" t="s">
        <v>30</v>
      </c>
    </row>
    <row r="22" spans="1:15" s="14" customFormat="1" x14ac:dyDescent="0.25">
      <c r="A22" s="34"/>
      <c r="B22" s="160" t="s">
        <v>79</v>
      </c>
      <c r="C22" s="154" t="s">
        <v>30</v>
      </c>
      <c r="D22" s="154" t="s">
        <v>30</v>
      </c>
      <c r="E22" s="89">
        <v>10224</v>
      </c>
      <c r="F22" s="89">
        <v>1607</v>
      </c>
      <c r="G22" s="89">
        <v>2388</v>
      </c>
      <c r="H22" s="90">
        <v>1186</v>
      </c>
      <c r="I22" s="89">
        <v>1296</v>
      </c>
      <c r="J22" s="91">
        <v>154</v>
      </c>
      <c r="K22" s="89">
        <v>707</v>
      </c>
      <c r="L22" s="89">
        <v>2397</v>
      </c>
      <c r="M22" s="89">
        <v>2601.7869999999998</v>
      </c>
      <c r="N22" s="161" t="s">
        <v>30</v>
      </c>
      <c r="O22" s="111" t="s">
        <v>30</v>
      </c>
    </row>
    <row r="23" spans="1:15" s="14" customFormat="1" x14ac:dyDescent="0.25">
      <c r="A23" s="34"/>
      <c r="B23" s="160" t="s">
        <v>80</v>
      </c>
      <c r="C23" s="154" t="s">
        <v>30</v>
      </c>
      <c r="D23" s="154" t="s">
        <v>30</v>
      </c>
      <c r="E23" s="89">
        <v>1469</v>
      </c>
      <c r="F23" s="89">
        <v>709</v>
      </c>
      <c r="G23" s="89">
        <v>1909</v>
      </c>
      <c r="H23" s="90">
        <v>1765</v>
      </c>
      <c r="I23" s="89">
        <v>2625</v>
      </c>
      <c r="J23" s="91">
        <v>3316</v>
      </c>
      <c r="K23" s="89">
        <v>6290</v>
      </c>
      <c r="L23" s="89">
        <v>5363</v>
      </c>
      <c r="M23" s="89">
        <v>6973.7699999999995</v>
      </c>
      <c r="N23" s="161" t="s">
        <v>30</v>
      </c>
      <c r="O23" s="111" t="s">
        <v>30</v>
      </c>
    </row>
    <row r="24" spans="1:15" s="14" customFormat="1" x14ac:dyDescent="0.25">
      <c r="A24" s="34"/>
      <c r="B24" s="160" t="s">
        <v>81</v>
      </c>
      <c r="C24" s="154" t="s">
        <v>30</v>
      </c>
      <c r="D24" s="154" t="s">
        <v>30</v>
      </c>
      <c r="E24" s="89">
        <v>0</v>
      </c>
      <c r="F24" s="89">
        <v>0</v>
      </c>
      <c r="G24" s="89">
        <v>0</v>
      </c>
      <c r="H24" s="90">
        <v>0</v>
      </c>
      <c r="I24" s="89">
        <v>0</v>
      </c>
      <c r="J24" s="91">
        <v>0</v>
      </c>
      <c r="K24" s="89">
        <v>0</v>
      </c>
      <c r="L24" s="89">
        <v>0</v>
      </c>
      <c r="M24" s="89">
        <v>0</v>
      </c>
      <c r="N24" s="161" t="s">
        <v>30</v>
      </c>
      <c r="O24" s="111" t="s">
        <v>30</v>
      </c>
    </row>
    <row r="25" spans="1:15" s="14" customFormat="1" x14ac:dyDescent="0.25">
      <c r="A25" s="34"/>
      <c r="B25" s="160" t="s">
        <v>82</v>
      </c>
      <c r="C25" s="154" t="s">
        <v>30</v>
      </c>
      <c r="D25" s="154" t="s">
        <v>30</v>
      </c>
      <c r="E25" s="89">
        <v>89</v>
      </c>
      <c r="F25" s="89">
        <v>177</v>
      </c>
      <c r="G25" s="89">
        <v>134</v>
      </c>
      <c r="H25" s="90">
        <v>0</v>
      </c>
      <c r="I25" s="89">
        <v>0</v>
      </c>
      <c r="J25" s="91">
        <v>0</v>
      </c>
      <c r="K25" s="89">
        <v>0</v>
      </c>
      <c r="L25" s="89">
        <v>0</v>
      </c>
      <c r="M25" s="89">
        <v>0</v>
      </c>
      <c r="N25" s="161" t="s">
        <v>30</v>
      </c>
      <c r="O25" s="111" t="s">
        <v>30</v>
      </c>
    </row>
    <row r="26" spans="1:15" s="14" customFormat="1" x14ac:dyDescent="0.25">
      <c r="A26" s="34"/>
      <c r="B26" s="160" t="s">
        <v>83</v>
      </c>
      <c r="C26" s="154" t="s">
        <v>30</v>
      </c>
      <c r="D26" s="154" t="s">
        <v>30</v>
      </c>
      <c r="E26" s="89">
        <v>0</v>
      </c>
      <c r="F26" s="89">
        <v>0</v>
      </c>
      <c r="G26" s="89">
        <v>0</v>
      </c>
      <c r="H26" s="90">
        <v>0</v>
      </c>
      <c r="I26" s="89">
        <v>0</v>
      </c>
      <c r="J26" s="91">
        <v>0</v>
      </c>
      <c r="K26" s="89">
        <v>0</v>
      </c>
      <c r="L26" s="89">
        <v>0</v>
      </c>
      <c r="M26" s="89">
        <v>0</v>
      </c>
      <c r="N26" s="161" t="s">
        <v>30</v>
      </c>
      <c r="O26" s="111" t="s">
        <v>30</v>
      </c>
    </row>
    <row r="27" spans="1:15" s="14" customFormat="1" x14ac:dyDescent="0.25">
      <c r="A27" s="34"/>
      <c r="B27" s="160" t="s">
        <v>84</v>
      </c>
      <c r="C27" s="154" t="s">
        <v>30</v>
      </c>
      <c r="D27" s="154" t="s">
        <v>30</v>
      </c>
      <c r="E27" s="89">
        <v>0</v>
      </c>
      <c r="F27" s="89">
        <v>0</v>
      </c>
      <c r="G27" s="89">
        <v>0</v>
      </c>
      <c r="H27" s="90">
        <v>0</v>
      </c>
      <c r="I27" s="89">
        <v>0</v>
      </c>
      <c r="J27" s="91">
        <v>338</v>
      </c>
      <c r="K27" s="89">
        <v>0</v>
      </c>
      <c r="L27" s="89">
        <v>0</v>
      </c>
      <c r="M27" s="89">
        <v>0</v>
      </c>
      <c r="N27" s="161" t="s">
        <v>30</v>
      </c>
      <c r="O27" s="111" t="s">
        <v>30</v>
      </c>
    </row>
    <row r="28" spans="1:15" s="14" customFormat="1" x14ac:dyDescent="0.25">
      <c r="A28" s="34"/>
      <c r="B28" s="160" t="s">
        <v>85</v>
      </c>
      <c r="C28" s="154" t="s">
        <v>30</v>
      </c>
      <c r="D28" s="154" t="s">
        <v>30</v>
      </c>
      <c r="E28" s="89">
        <v>0</v>
      </c>
      <c r="F28" s="89">
        <v>0</v>
      </c>
      <c r="G28" s="89">
        <v>0</v>
      </c>
      <c r="H28" s="90">
        <v>0</v>
      </c>
      <c r="I28" s="89">
        <v>0</v>
      </c>
      <c r="J28" s="91">
        <v>0</v>
      </c>
      <c r="K28" s="89">
        <v>0</v>
      </c>
      <c r="L28" s="89">
        <v>0</v>
      </c>
      <c r="M28" s="89">
        <v>0</v>
      </c>
      <c r="N28" s="161" t="s">
        <v>30</v>
      </c>
      <c r="O28" s="111" t="s">
        <v>30</v>
      </c>
    </row>
    <row r="29" spans="1:15" s="14" customFormat="1" x14ac:dyDescent="0.25">
      <c r="A29" s="34"/>
      <c r="B29" s="160" t="s">
        <v>86</v>
      </c>
      <c r="C29" s="154" t="s">
        <v>30</v>
      </c>
      <c r="D29" s="154" t="s">
        <v>30</v>
      </c>
      <c r="E29" s="89">
        <v>3</v>
      </c>
      <c r="F29" s="89">
        <v>0</v>
      </c>
      <c r="G29" s="89">
        <v>9</v>
      </c>
      <c r="H29" s="90">
        <v>7</v>
      </c>
      <c r="I29" s="89">
        <v>7</v>
      </c>
      <c r="J29" s="91">
        <v>15</v>
      </c>
      <c r="K29" s="89">
        <v>10</v>
      </c>
      <c r="L29" s="89">
        <v>12</v>
      </c>
      <c r="M29" s="89">
        <v>12.635999999999999</v>
      </c>
      <c r="N29" s="161" t="s">
        <v>30</v>
      </c>
      <c r="O29" s="111" t="s">
        <v>30</v>
      </c>
    </row>
    <row r="30" spans="1:15" s="14" customFormat="1" x14ac:dyDescent="0.25">
      <c r="A30" s="34"/>
      <c r="B30" s="160" t="s">
        <v>87</v>
      </c>
      <c r="C30" s="154" t="s">
        <v>30</v>
      </c>
      <c r="D30" s="154" t="s">
        <v>30</v>
      </c>
      <c r="E30" s="89">
        <v>0</v>
      </c>
      <c r="F30" s="89">
        <v>0</v>
      </c>
      <c r="G30" s="89">
        <v>0</v>
      </c>
      <c r="H30" s="90">
        <v>0</v>
      </c>
      <c r="I30" s="89">
        <v>0</v>
      </c>
      <c r="J30" s="91">
        <v>0</v>
      </c>
      <c r="K30" s="89">
        <v>0</v>
      </c>
      <c r="L30" s="89">
        <v>0</v>
      </c>
      <c r="M30" s="89">
        <v>0</v>
      </c>
      <c r="N30" s="161" t="s">
        <v>30</v>
      </c>
      <c r="O30" s="111" t="s">
        <v>30</v>
      </c>
    </row>
    <row r="31" spans="1:15" s="14" customFormat="1" x14ac:dyDescent="0.25">
      <c r="A31" s="34"/>
      <c r="B31" s="160" t="s">
        <v>88</v>
      </c>
      <c r="C31" s="154" t="s">
        <v>30</v>
      </c>
      <c r="D31" s="154" t="s">
        <v>30</v>
      </c>
      <c r="E31" s="89">
        <v>0</v>
      </c>
      <c r="F31" s="89">
        <v>0</v>
      </c>
      <c r="G31" s="89">
        <v>0</v>
      </c>
      <c r="H31" s="90">
        <v>0</v>
      </c>
      <c r="I31" s="89">
        <v>0</v>
      </c>
      <c r="J31" s="91">
        <v>0</v>
      </c>
      <c r="K31" s="89">
        <v>0</v>
      </c>
      <c r="L31" s="89">
        <v>0</v>
      </c>
      <c r="M31" s="89">
        <v>0</v>
      </c>
      <c r="N31" s="161" t="s">
        <v>30</v>
      </c>
      <c r="O31" s="111" t="s">
        <v>30</v>
      </c>
    </row>
    <row r="32" spans="1:15" s="14" customFormat="1" x14ac:dyDescent="0.25">
      <c r="A32" s="34"/>
      <c r="B32" s="160" t="s">
        <v>89</v>
      </c>
      <c r="C32" s="154" t="s">
        <v>30</v>
      </c>
      <c r="D32" s="154" t="s">
        <v>30</v>
      </c>
      <c r="E32" s="89">
        <v>0</v>
      </c>
      <c r="F32" s="89">
        <v>0</v>
      </c>
      <c r="G32" s="89">
        <v>0</v>
      </c>
      <c r="H32" s="90">
        <v>0</v>
      </c>
      <c r="I32" s="89">
        <v>1670</v>
      </c>
      <c r="J32" s="91">
        <v>16287</v>
      </c>
      <c r="K32" s="89">
        <v>10171</v>
      </c>
      <c r="L32" s="89">
        <v>6732</v>
      </c>
      <c r="M32" s="89">
        <v>7088.7959999999994</v>
      </c>
      <c r="N32" s="161" t="s">
        <v>30</v>
      </c>
      <c r="O32" s="111" t="s">
        <v>30</v>
      </c>
    </row>
    <row r="33" spans="1:15" s="14" customFormat="1" x14ac:dyDescent="0.25">
      <c r="A33" s="34"/>
      <c r="B33" s="160" t="s">
        <v>90</v>
      </c>
      <c r="C33" s="154" t="s">
        <v>30</v>
      </c>
      <c r="D33" s="154" t="s">
        <v>30</v>
      </c>
      <c r="E33" s="89">
        <v>0</v>
      </c>
      <c r="F33" s="89">
        <v>0</v>
      </c>
      <c r="G33" s="89">
        <v>0</v>
      </c>
      <c r="H33" s="90">
        <v>0</v>
      </c>
      <c r="I33" s="89">
        <v>2368</v>
      </c>
      <c r="J33" s="91">
        <v>0</v>
      </c>
      <c r="K33" s="89">
        <v>0</v>
      </c>
      <c r="L33" s="89">
        <v>0</v>
      </c>
      <c r="M33" s="89">
        <v>0</v>
      </c>
      <c r="N33" s="161" t="s">
        <v>30</v>
      </c>
      <c r="O33" s="111" t="s">
        <v>30</v>
      </c>
    </row>
    <row r="34" spans="1:15" s="14" customFormat="1" x14ac:dyDescent="0.25">
      <c r="A34" s="34"/>
      <c r="B34" s="160" t="s">
        <v>91</v>
      </c>
      <c r="C34" s="154" t="s">
        <v>30</v>
      </c>
      <c r="D34" s="154" t="s">
        <v>30</v>
      </c>
      <c r="E34" s="89">
        <v>0</v>
      </c>
      <c r="F34" s="89">
        <v>0</v>
      </c>
      <c r="G34" s="89">
        <v>0</v>
      </c>
      <c r="H34" s="90">
        <v>0</v>
      </c>
      <c r="I34" s="89">
        <v>0</v>
      </c>
      <c r="J34" s="91">
        <v>0</v>
      </c>
      <c r="K34" s="89">
        <v>0</v>
      </c>
      <c r="L34" s="89">
        <v>0</v>
      </c>
      <c r="M34" s="89">
        <v>0</v>
      </c>
      <c r="N34" s="161" t="s">
        <v>30</v>
      </c>
      <c r="O34" s="111" t="s">
        <v>30</v>
      </c>
    </row>
    <row r="35" spans="1:15" s="14" customFormat="1" x14ac:dyDescent="0.25">
      <c r="A35" s="34"/>
      <c r="B35" s="160" t="s">
        <v>92</v>
      </c>
      <c r="C35" s="154" t="s">
        <v>30</v>
      </c>
      <c r="D35" s="154" t="s">
        <v>30</v>
      </c>
      <c r="E35" s="89">
        <v>0</v>
      </c>
      <c r="F35" s="89">
        <v>0</v>
      </c>
      <c r="G35" s="89">
        <v>0</v>
      </c>
      <c r="H35" s="90">
        <v>0</v>
      </c>
      <c r="I35" s="89">
        <v>0</v>
      </c>
      <c r="J35" s="91">
        <v>0</v>
      </c>
      <c r="K35" s="89">
        <v>0</v>
      </c>
      <c r="L35" s="89">
        <v>0</v>
      </c>
      <c r="M35" s="89">
        <v>0</v>
      </c>
      <c r="N35" s="161" t="s">
        <v>30</v>
      </c>
      <c r="O35" s="111" t="s">
        <v>30</v>
      </c>
    </row>
    <row r="36" spans="1:15" s="14" customFormat="1" x14ac:dyDescent="0.25">
      <c r="A36" s="34"/>
      <c r="B36" s="160" t="s">
        <v>93</v>
      </c>
      <c r="C36" s="154" t="s">
        <v>30</v>
      </c>
      <c r="D36" s="154" t="s">
        <v>30</v>
      </c>
      <c r="E36" s="89">
        <v>0</v>
      </c>
      <c r="F36" s="89">
        <v>0</v>
      </c>
      <c r="G36" s="89">
        <v>0</v>
      </c>
      <c r="H36" s="90">
        <v>0</v>
      </c>
      <c r="I36" s="89">
        <v>0</v>
      </c>
      <c r="J36" s="91">
        <v>30</v>
      </c>
      <c r="K36" s="89">
        <v>0</v>
      </c>
      <c r="L36" s="89">
        <v>0</v>
      </c>
      <c r="M36" s="89">
        <v>0</v>
      </c>
      <c r="N36" s="161" t="s">
        <v>30</v>
      </c>
      <c r="O36" s="111" t="s">
        <v>30</v>
      </c>
    </row>
    <row r="37" spans="1:15" s="14" customFormat="1" x14ac:dyDescent="0.25">
      <c r="A37" s="34"/>
      <c r="B37" s="160" t="s">
        <v>94</v>
      </c>
      <c r="C37" s="154" t="s">
        <v>30</v>
      </c>
      <c r="D37" s="154" t="s">
        <v>30</v>
      </c>
      <c r="E37" s="89">
        <v>2580</v>
      </c>
      <c r="F37" s="89">
        <v>3307</v>
      </c>
      <c r="G37" s="89">
        <v>6410</v>
      </c>
      <c r="H37" s="90">
        <v>4380</v>
      </c>
      <c r="I37" s="89">
        <v>4380</v>
      </c>
      <c r="J37" s="91">
        <v>0</v>
      </c>
      <c r="K37" s="89">
        <v>1637</v>
      </c>
      <c r="L37" s="89">
        <v>5317</v>
      </c>
      <c r="M37" s="89">
        <v>4173.8009999999995</v>
      </c>
      <c r="N37" s="161" t="s">
        <v>30</v>
      </c>
      <c r="O37" s="111" t="s">
        <v>30</v>
      </c>
    </row>
    <row r="38" spans="1:15" s="14" customFormat="1" x14ac:dyDescent="0.25">
      <c r="A38" s="34"/>
      <c r="B38" s="160" t="s">
        <v>95</v>
      </c>
      <c r="C38" s="154" t="s">
        <v>30</v>
      </c>
      <c r="D38" s="154" t="s">
        <v>30</v>
      </c>
      <c r="E38" s="89">
        <v>110</v>
      </c>
      <c r="F38" s="89">
        <v>970</v>
      </c>
      <c r="G38" s="89">
        <v>277</v>
      </c>
      <c r="H38" s="90">
        <v>1120</v>
      </c>
      <c r="I38" s="89">
        <v>1120</v>
      </c>
      <c r="J38" s="91">
        <v>574</v>
      </c>
      <c r="K38" s="89">
        <v>420</v>
      </c>
      <c r="L38" s="89">
        <v>1384</v>
      </c>
      <c r="M38" s="89">
        <v>1882.752</v>
      </c>
      <c r="N38" s="161" t="s">
        <v>30</v>
      </c>
      <c r="O38" s="111" t="s">
        <v>30</v>
      </c>
    </row>
    <row r="39" spans="1:15" s="14" customFormat="1" x14ac:dyDescent="0.25">
      <c r="A39" s="34"/>
      <c r="B39" s="160" t="s">
        <v>96</v>
      </c>
      <c r="C39" s="154" t="s">
        <v>30</v>
      </c>
      <c r="D39" s="154" t="s">
        <v>30</v>
      </c>
      <c r="E39" s="89">
        <v>316</v>
      </c>
      <c r="F39" s="89">
        <v>7</v>
      </c>
      <c r="G39" s="89">
        <v>257</v>
      </c>
      <c r="H39" s="90">
        <v>0</v>
      </c>
      <c r="I39" s="89">
        <v>0</v>
      </c>
      <c r="J39" s="91">
        <v>15</v>
      </c>
      <c r="K39" s="89">
        <v>0</v>
      </c>
      <c r="L39" s="89">
        <v>0</v>
      </c>
      <c r="M39" s="89">
        <v>0</v>
      </c>
      <c r="N39" s="161" t="s">
        <v>30</v>
      </c>
      <c r="O39" s="111" t="s">
        <v>30</v>
      </c>
    </row>
    <row r="40" spans="1:15" s="14" customFormat="1" x14ac:dyDescent="0.25">
      <c r="A40" s="34"/>
      <c r="B40" s="160" t="s">
        <v>97</v>
      </c>
      <c r="C40" s="154" t="s">
        <v>30</v>
      </c>
      <c r="D40" s="154" t="s">
        <v>30</v>
      </c>
      <c r="E40" s="89">
        <v>110</v>
      </c>
      <c r="F40" s="89">
        <v>1504</v>
      </c>
      <c r="G40" s="89">
        <v>33</v>
      </c>
      <c r="H40" s="90">
        <v>2050</v>
      </c>
      <c r="I40" s="89">
        <v>2050</v>
      </c>
      <c r="J40" s="91">
        <v>0</v>
      </c>
      <c r="K40" s="89">
        <v>1279</v>
      </c>
      <c r="L40" s="89">
        <v>963</v>
      </c>
      <c r="M40" s="89">
        <v>1014.039</v>
      </c>
      <c r="N40" s="161" t="s">
        <v>30</v>
      </c>
      <c r="O40" s="111" t="s">
        <v>30</v>
      </c>
    </row>
    <row r="41" spans="1:15" s="14" customFormat="1" x14ac:dyDescent="0.25">
      <c r="A41" s="34"/>
      <c r="B41" s="160" t="s">
        <v>98</v>
      </c>
      <c r="C41" s="154" t="s">
        <v>30</v>
      </c>
      <c r="D41" s="154" t="s">
        <v>30</v>
      </c>
      <c r="E41" s="89">
        <v>4772</v>
      </c>
      <c r="F41" s="89">
        <v>9109</v>
      </c>
      <c r="G41" s="89">
        <v>6805</v>
      </c>
      <c r="H41" s="90">
        <v>8047</v>
      </c>
      <c r="I41" s="89">
        <v>12288</v>
      </c>
      <c r="J41" s="91">
        <v>6613</v>
      </c>
      <c r="K41" s="89">
        <v>6373</v>
      </c>
      <c r="L41" s="89">
        <v>7484</v>
      </c>
      <c r="M41" s="89">
        <v>7661.652</v>
      </c>
      <c r="N41" s="161" t="s">
        <v>30</v>
      </c>
      <c r="O41" s="111" t="s">
        <v>30</v>
      </c>
    </row>
    <row r="42" spans="1:15" s="14" customFormat="1" x14ac:dyDescent="0.25">
      <c r="A42" s="34"/>
      <c r="B42" s="160" t="s">
        <v>99</v>
      </c>
      <c r="C42" s="154" t="s">
        <v>30</v>
      </c>
      <c r="D42" s="154" t="s">
        <v>30</v>
      </c>
      <c r="E42" s="89">
        <v>9846</v>
      </c>
      <c r="F42" s="89">
        <v>14025</v>
      </c>
      <c r="G42" s="89">
        <v>21027</v>
      </c>
      <c r="H42" s="90">
        <v>5977</v>
      </c>
      <c r="I42" s="89">
        <v>7915</v>
      </c>
      <c r="J42" s="91">
        <v>12237</v>
      </c>
      <c r="K42" s="89">
        <v>9235</v>
      </c>
      <c r="L42" s="89">
        <v>10526</v>
      </c>
      <c r="M42" s="89">
        <v>10977.673999999999</v>
      </c>
      <c r="N42" s="161" t="s">
        <v>30</v>
      </c>
      <c r="O42" s="111" t="s">
        <v>30</v>
      </c>
    </row>
    <row r="43" spans="1:15" s="14" customFormat="1" x14ac:dyDescent="0.25">
      <c r="A43" s="34"/>
      <c r="B43" s="160" t="s">
        <v>100</v>
      </c>
      <c r="C43" s="154" t="s">
        <v>30</v>
      </c>
      <c r="D43" s="154" t="s">
        <v>30</v>
      </c>
      <c r="E43" s="89">
        <v>0</v>
      </c>
      <c r="F43" s="89">
        <v>123</v>
      </c>
      <c r="G43" s="89">
        <v>0</v>
      </c>
      <c r="H43" s="90">
        <v>900</v>
      </c>
      <c r="I43" s="89">
        <v>900</v>
      </c>
      <c r="J43" s="91">
        <v>853</v>
      </c>
      <c r="K43" s="89">
        <v>1000</v>
      </c>
      <c r="L43" s="89">
        <v>426</v>
      </c>
      <c r="M43" s="89">
        <v>-0.42200000000002547</v>
      </c>
      <c r="N43" s="161" t="s">
        <v>30</v>
      </c>
      <c r="O43" s="111" t="s">
        <v>30</v>
      </c>
    </row>
    <row r="44" spans="1:15" s="14" customFormat="1" x14ac:dyDescent="0.25">
      <c r="A44" s="34"/>
      <c r="B44" s="160" t="s">
        <v>101</v>
      </c>
      <c r="C44" s="154" t="s">
        <v>30</v>
      </c>
      <c r="D44" s="154" t="s">
        <v>30</v>
      </c>
      <c r="E44" s="89">
        <v>10</v>
      </c>
      <c r="F44" s="89">
        <v>170</v>
      </c>
      <c r="G44" s="89">
        <v>276</v>
      </c>
      <c r="H44" s="90">
        <v>160</v>
      </c>
      <c r="I44" s="89">
        <v>160</v>
      </c>
      <c r="J44" s="91">
        <v>236</v>
      </c>
      <c r="K44" s="89">
        <v>0</v>
      </c>
      <c r="L44" s="89">
        <v>250</v>
      </c>
      <c r="M44" s="89">
        <v>263</v>
      </c>
      <c r="N44" s="161" t="s">
        <v>30</v>
      </c>
      <c r="O44" s="111" t="s">
        <v>30</v>
      </c>
    </row>
    <row r="45" spans="1:15" s="14" customFormat="1" x14ac:dyDescent="0.25">
      <c r="A45" s="34"/>
      <c r="B45" s="160" t="s">
        <v>102</v>
      </c>
      <c r="C45" s="154" t="s">
        <v>30</v>
      </c>
      <c r="D45" s="154" t="s">
        <v>30</v>
      </c>
      <c r="E45" s="89">
        <v>580</v>
      </c>
      <c r="F45" s="89">
        <v>545</v>
      </c>
      <c r="G45" s="89">
        <v>2474</v>
      </c>
      <c r="H45" s="90">
        <v>230</v>
      </c>
      <c r="I45" s="89">
        <v>1023</v>
      </c>
      <c r="J45" s="91">
        <v>2489</v>
      </c>
      <c r="K45" s="89">
        <v>355</v>
      </c>
      <c r="L45" s="89">
        <v>200</v>
      </c>
      <c r="M45" s="89">
        <v>210.6</v>
      </c>
      <c r="N45" s="161" t="s">
        <v>30</v>
      </c>
      <c r="O45" s="111" t="s">
        <v>30</v>
      </c>
    </row>
    <row r="46" spans="1:15" s="14" customFormat="1" x14ac:dyDescent="0.25">
      <c r="A46" s="34"/>
      <c r="B46" s="160" t="s">
        <v>103</v>
      </c>
      <c r="C46" s="154" t="s">
        <v>30</v>
      </c>
      <c r="D46" s="156" t="s">
        <v>30</v>
      </c>
      <c r="E46" s="96">
        <v>0</v>
      </c>
      <c r="F46" s="96">
        <v>192</v>
      </c>
      <c r="G46" s="96">
        <v>138</v>
      </c>
      <c r="H46" s="97">
        <v>560</v>
      </c>
      <c r="I46" s="96">
        <v>575</v>
      </c>
      <c r="J46" s="98">
        <v>171</v>
      </c>
      <c r="K46" s="96">
        <v>2050</v>
      </c>
      <c r="L46" s="96">
        <v>0</v>
      </c>
      <c r="M46" s="96">
        <v>0</v>
      </c>
      <c r="N46" s="157" t="s">
        <v>30</v>
      </c>
      <c r="O46" s="111" t="s">
        <v>30</v>
      </c>
    </row>
    <row r="47" spans="1:15" s="14" customFormat="1" x14ac:dyDescent="0.25">
      <c r="A47" s="28"/>
      <c r="B47" s="29" t="s">
        <v>11</v>
      </c>
      <c r="C47" s="154" t="s">
        <v>30</v>
      </c>
      <c r="D47" s="158" t="s">
        <v>30</v>
      </c>
      <c r="E47" s="103">
        <f>SUM(E48:E49)</f>
        <v>0</v>
      </c>
      <c r="F47" s="103">
        <f t="shared" ref="F47:M47" si="3">SUM(F48:F49)</f>
        <v>0</v>
      </c>
      <c r="G47" s="103">
        <f t="shared" si="3"/>
        <v>0</v>
      </c>
      <c r="H47" s="104">
        <f t="shared" si="3"/>
        <v>0</v>
      </c>
      <c r="I47" s="103">
        <f t="shared" si="3"/>
        <v>0</v>
      </c>
      <c r="J47" s="105">
        <f t="shared" si="3"/>
        <v>0</v>
      </c>
      <c r="K47" s="103">
        <f t="shared" si="3"/>
        <v>0</v>
      </c>
      <c r="L47" s="103">
        <f t="shared" si="3"/>
        <v>0</v>
      </c>
      <c r="M47" s="103">
        <f t="shared" si="3"/>
        <v>0</v>
      </c>
      <c r="N47" s="159" t="s">
        <v>30</v>
      </c>
      <c r="O47" s="111" t="s">
        <v>30</v>
      </c>
    </row>
    <row r="48" spans="1:15" s="14" customFormat="1" x14ac:dyDescent="0.25">
      <c r="A48" s="28"/>
      <c r="B48" s="153" t="s">
        <v>59</v>
      </c>
      <c r="C48" s="154" t="s">
        <v>30</v>
      </c>
      <c r="D48" s="150" t="s">
        <v>30</v>
      </c>
      <c r="E48" s="82">
        <v>0</v>
      </c>
      <c r="F48" s="82">
        <v>0</v>
      </c>
      <c r="G48" s="82">
        <v>0</v>
      </c>
      <c r="H48" s="83">
        <v>0</v>
      </c>
      <c r="I48" s="82">
        <v>0</v>
      </c>
      <c r="J48" s="84">
        <v>0</v>
      </c>
      <c r="K48" s="82">
        <v>0</v>
      </c>
      <c r="L48" s="82">
        <v>0</v>
      </c>
      <c r="M48" s="82">
        <v>0</v>
      </c>
      <c r="N48" s="155" t="s">
        <v>30</v>
      </c>
      <c r="O48" s="111" t="s">
        <v>30</v>
      </c>
    </row>
    <row r="49" spans="1:18" s="14" customFormat="1" x14ac:dyDescent="0.25">
      <c r="A49" s="28"/>
      <c r="B49" s="153" t="s">
        <v>61</v>
      </c>
      <c r="C49" s="154" t="s">
        <v>30</v>
      </c>
      <c r="D49" s="156" t="s">
        <v>30</v>
      </c>
      <c r="E49" s="96">
        <v>0</v>
      </c>
      <c r="F49" s="96">
        <v>0</v>
      </c>
      <c r="G49" s="96">
        <v>0</v>
      </c>
      <c r="H49" s="97">
        <v>0</v>
      </c>
      <c r="I49" s="96">
        <v>0</v>
      </c>
      <c r="J49" s="98">
        <v>0</v>
      </c>
      <c r="K49" s="96">
        <v>0</v>
      </c>
      <c r="L49" s="96">
        <v>0</v>
      </c>
      <c r="M49" s="96">
        <v>0</v>
      </c>
      <c r="N49" s="157" t="s">
        <v>30</v>
      </c>
      <c r="O49" s="111" t="s">
        <v>30</v>
      </c>
    </row>
    <row r="50" spans="1:18" s="14" customFormat="1" ht="5.0999999999999996" customHeight="1" x14ac:dyDescent="0.25">
      <c r="A50" s="28"/>
      <c r="B50" s="43" t="s">
        <v>30</v>
      </c>
      <c r="C50" s="156" t="s">
        <v>30</v>
      </c>
      <c r="D50" s="162" t="s">
        <v>30</v>
      </c>
      <c r="E50" s="119"/>
      <c r="F50" s="119"/>
      <c r="G50" s="119"/>
      <c r="H50" s="120"/>
      <c r="I50" s="119"/>
      <c r="J50" s="121"/>
      <c r="K50" s="119"/>
      <c r="L50" s="119"/>
      <c r="M50" s="119"/>
      <c r="N50" s="163" t="s">
        <v>30</v>
      </c>
      <c r="O50" s="117" t="s">
        <v>30</v>
      </c>
    </row>
    <row r="51" spans="1:18" s="26" customFormat="1" x14ac:dyDescent="0.25">
      <c r="A51" s="41"/>
      <c r="B51" s="42" t="s">
        <v>104</v>
      </c>
      <c r="C51" s="164" t="s">
        <v>30</v>
      </c>
      <c r="D51" s="165" t="s">
        <v>30</v>
      </c>
      <c r="E51" s="75">
        <f>E52+E59+E62+E63+E64+E72+E73</f>
        <v>600</v>
      </c>
      <c r="F51" s="75">
        <f t="shared" ref="F51:M51" si="4">F52+F59+F62+F63+F64+F72+F73</f>
        <v>5360</v>
      </c>
      <c r="G51" s="75">
        <f t="shared" si="4"/>
        <v>3980</v>
      </c>
      <c r="H51" s="76">
        <f t="shared" si="4"/>
        <v>4850</v>
      </c>
      <c r="I51" s="75">
        <f t="shared" si="4"/>
        <v>4850</v>
      </c>
      <c r="J51" s="77">
        <f t="shared" si="4"/>
        <v>5170</v>
      </c>
      <c r="K51" s="75">
        <f t="shared" si="4"/>
        <v>2710</v>
      </c>
      <c r="L51" s="75">
        <f t="shared" si="4"/>
        <v>3200</v>
      </c>
      <c r="M51" s="75">
        <f t="shared" si="4"/>
        <v>3370</v>
      </c>
      <c r="N51" s="149" t="s">
        <v>30</v>
      </c>
      <c r="O51" s="149" t="s">
        <v>30</v>
      </c>
      <c r="P51" s="166"/>
      <c r="Q51" s="166"/>
      <c r="R51" s="166"/>
    </row>
    <row r="52" spans="1:18" s="14" customFormat="1" x14ac:dyDescent="0.25">
      <c r="A52" s="28"/>
      <c r="B52" s="29" t="s">
        <v>14</v>
      </c>
      <c r="C52" s="150" t="s">
        <v>30</v>
      </c>
      <c r="D52" s="151" t="s">
        <v>30</v>
      </c>
      <c r="E52" s="82">
        <f>E53+E56</f>
        <v>0</v>
      </c>
      <c r="F52" s="82">
        <f t="shared" ref="F52:M52" si="5">F53+F56</f>
        <v>0</v>
      </c>
      <c r="G52" s="82">
        <f t="shared" si="5"/>
        <v>0</v>
      </c>
      <c r="H52" s="83">
        <f t="shared" si="5"/>
        <v>0</v>
      </c>
      <c r="I52" s="82">
        <f t="shared" si="5"/>
        <v>0</v>
      </c>
      <c r="J52" s="84">
        <f t="shared" si="5"/>
        <v>0</v>
      </c>
      <c r="K52" s="82">
        <f t="shared" si="5"/>
        <v>0</v>
      </c>
      <c r="L52" s="82">
        <f t="shared" si="5"/>
        <v>0</v>
      </c>
      <c r="M52" s="82">
        <f t="shared" si="5"/>
        <v>0</v>
      </c>
      <c r="N52" s="152" t="s">
        <v>30</v>
      </c>
      <c r="O52" s="110" t="s">
        <v>30</v>
      </c>
    </row>
    <row r="53" spans="1:18" s="14" customFormat="1" x14ac:dyDescent="0.25">
      <c r="A53" s="28"/>
      <c r="B53" s="153" t="s">
        <v>105</v>
      </c>
      <c r="C53" s="154" t="s">
        <v>30</v>
      </c>
      <c r="D53" s="162" t="s">
        <v>30</v>
      </c>
      <c r="E53" s="96">
        <f>SUM(E54:E55)</f>
        <v>0</v>
      </c>
      <c r="F53" s="96">
        <f t="shared" ref="F53:M53" si="6">SUM(F54:F55)</f>
        <v>0</v>
      </c>
      <c r="G53" s="96">
        <f t="shared" si="6"/>
        <v>0</v>
      </c>
      <c r="H53" s="97">
        <f t="shared" si="6"/>
        <v>0</v>
      </c>
      <c r="I53" s="96">
        <f t="shared" si="6"/>
        <v>0</v>
      </c>
      <c r="J53" s="98">
        <f t="shared" si="6"/>
        <v>0</v>
      </c>
      <c r="K53" s="96">
        <f t="shared" si="6"/>
        <v>0</v>
      </c>
      <c r="L53" s="96">
        <f t="shared" si="6"/>
        <v>0</v>
      </c>
      <c r="M53" s="96">
        <f t="shared" si="6"/>
        <v>0</v>
      </c>
      <c r="N53" s="163" t="s">
        <v>30</v>
      </c>
      <c r="O53" s="111" t="s">
        <v>30</v>
      </c>
    </row>
    <row r="54" spans="1:18" s="14" customFormat="1" x14ac:dyDescent="0.25">
      <c r="A54" s="28"/>
      <c r="B54" s="167" t="s">
        <v>106</v>
      </c>
      <c r="C54" s="154" t="s">
        <v>30</v>
      </c>
      <c r="D54" s="150" t="s">
        <v>30</v>
      </c>
      <c r="E54" s="82">
        <v>0</v>
      </c>
      <c r="F54" s="82">
        <v>0</v>
      </c>
      <c r="G54" s="82">
        <v>0</v>
      </c>
      <c r="H54" s="83">
        <v>0</v>
      </c>
      <c r="I54" s="82">
        <v>0</v>
      </c>
      <c r="J54" s="84">
        <v>0</v>
      </c>
      <c r="K54" s="82">
        <v>0</v>
      </c>
      <c r="L54" s="82">
        <v>0</v>
      </c>
      <c r="M54" s="82">
        <v>0</v>
      </c>
      <c r="N54" s="155" t="s">
        <v>30</v>
      </c>
      <c r="O54" s="111" t="s">
        <v>30</v>
      </c>
    </row>
    <row r="55" spans="1:18" s="14" customFormat="1" x14ac:dyDescent="0.25">
      <c r="A55" s="28"/>
      <c r="B55" s="167" t="s">
        <v>107</v>
      </c>
      <c r="C55" s="154" t="s">
        <v>30</v>
      </c>
      <c r="D55" s="156" t="s">
        <v>30</v>
      </c>
      <c r="E55" s="96">
        <v>0</v>
      </c>
      <c r="F55" s="96">
        <v>0</v>
      </c>
      <c r="G55" s="96">
        <v>0</v>
      </c>
      <c r="H55" s="97">
        <v>0</v>
      </c>
      <c r="I55" s="96">
        <v>0</v>
      </c>
      <c r="J55" s="98">
        <v>0</v>
      </c>
      <c r="K55" s="96">
        <v>0</v>
      </c>
      <c r="L55" s="96">
        <v>0</v>
      </c>
      <c r="M55" s="96">
        <v>0</v>
      </c>
      <c r="N55" s="157" t="s">
        <v>30</v>
      </c>
      <c r="O55" s="111" t="s">
        <v>30</v>
      </c>
    </row>
    <row r="56" spans="1:18" s="14" customFormat="1" x14ac:dyDescent="0.25">
      <c r="A56" s="28"/>
      <c r="B56" s="153" t="s">
        <v>108</v>
      </c>
      <c r="C56" s="154" t="s">
        <v>30</v>
      </c>
      <c r="D56" s="151" t="s">
        <v>30</v>
      </c>
      <c r="E56" s="96">
        <f>SUM(E57:E58)</f>
        <v>0</v>
      </c>
      <c r="F56" s="96">
        <f t="shared" ref="F56:M56" si="7">SUM(F57:F58)</f>
        <v>0</v>
      </c>
      <c r="G56" s="96">
        <f t="shared" si="7"/>
        <v>0</v>
      </c>
      <c r="H56" s="97">
        <f t="shared" si="7"/>
        <v>0</v>
      </c>
      <c r="I56" s="96">
        <f t="shared" si="7"/>
        <v>0</v>
      </c>
      <c r="J56" s="98">
        <f t="shared" si="7"/>
        <v>0</v>
      </c>
      <c r="K56" s="96">
        <f t="shared" si="7"/>
        <v>0</v>
      </c>
      <c r="L56" s="96">
        <f t="shared" si="7"/>
        <v>0</v>
      </c>
      <c r="M56" s="96">
        <f t="shared" si="7"/>
        <v>0</v>
      </c>
      <c r="N56" s="152" t="s">
        <v>30</v>
      </c>
      <c r="O56" s="111" t="s">
        <v>30</v>
      </c>
    </row>
    <row r="57" spans="1:18" s="14" customFormat="1" x14ac:dyDescent="0.25">
      <c r="A57" s="28"/>
      <c r="B57" s="167" t="s">
        <v>108</v>
      </c>
      <c r="C57" s="154" t="s">
        <v>30</v>
      </c>
      <c r="D57" s="150" t="s">
        <v>30</v>
      </c>
      <c r="E57" s="82">
        <v>0</v>
      </c>
      <c r="F57" s="82">
        <v>0</v>
      </c>
      <c r="G57" s="82">
        <v>0</v>
      </c>
      <c r="H57" s="83">
        <v>0</v>
      </c>
      <c r="I57" s="82">
        <v>0</v>
      </c>
      <c r="J57" s="84">
        <v>0</v>
      </c>
      <c r="K57" s="82">
        <v>0</v>
      </c>
      <c r="L57" s="82">
        <v>0</v>
      </c>
      <c r="M57" s="82">
        <v>0</v>
      </c>
      <c r="N57" s="155" t="s">
        <v>30</v>
      </c>
      <c r="O57" s="111" t="s">
        <v>30</v>
      </c>
    </row>
    <row r="58" spans="1:18" s="14" customFormat="1" x14ac:dyDescent="0.25">
      <c r="A58" s="28"/>
      <c r="B58" s="167" t="s">
        <v>109</v>
      </c>
      <c r="C58" s="154" t="s">
        <v>30</v>
      </c>
      <c r="D58" s="156" t="s">
        <v>30</v>
      </c>
      <c r="E58" s="96">
        <v>0</v>
      </c>
      <c r="F58" s="96">
        <v>0</v>
      </c>
      <c r="G58" s="96">
        <v>0</v>
      </c>
      <c r="H58" s="97">
        <v>0</v>
      </c>
      <c r="I58" s="96">
        <v>0</v>
      </c>
      <c r="J58" s="98">
        <v>0</v>
      </c>
      <c r="K58" s="96">
        <v>0</v>
      </c>
      <c r="L58" s="96">
        <v>0</v>
      </c>
      <c r="M58" s="96">
        <v>0</v>
      </c>
      <c r="N58" s="157" t="s">
        <v>30</v>
      </c>
      <c r="O58" s="111" t="s">
        <v>30</v>
      </c>
    </row>
    <row r="59" spans="1:18" s="14" customFormat="1" x14ac:dyDescent="0.25">
      <c r="A59" s="28"/>
      <c r="B59" s="29" t="s">
        <v>15</v>
      </c>
      <c r="C59" s="154" t="s">
        <v>30</v>
      </c>
      <c r="D59" s="158" t="s">
        <v>30</v>
      </c>
      <c r="E59" s="103">
        <f>SUM(E60:E61)</f>
        <v>0</v>
      </c>
      <c r="F59" s="103">
        <f t="shared" ref="F59:M59" si="8">SUM(F60:F61)</f>
        <v>0</v>
      </c>
      <c r="G59" s="103">
        <f t="shared" si="8"/>
        <v>0</v>
      </c>
      <c r="H59" s="104">
        <f t="shared" si="8"/>
        <v>0</v>
      </c>
      <c r="I59" s="103">
        <f t="shared" si="8"/>
        <v>0</v>
      </c>
      <c r="J59" s="105">
        <f t="shared" si="8"/>
        <v>0</v>
      </c>
      <c r="K59" s="103">
        <f t="shared" si="8"/>
        <v>0</v>
      </c>
      <c r="L59" s="103">
        <f t="shared" si="8"/>
        <v>0</v>
      </c>
      <c r="M59" s="103">
        <f t="shared" si="8"/>
        <v>0</v>
      </c>
      <c r="N59" s="159" t="s">
        <v>30</v>
      </c>
      <c r="O59" s="111" t="s">
        <v>30</v>
      </c>
    </row>
    <row r="60" spans="1:18" s="14" customFormat="1" x14ac:dyDescent="0.25">
      <c r="A60" s="28"/>
      <c r="B60" s="153" t="s">
        <v>110</v>
      </c>
      <c r="C60" s="154" t="s">
        <v>30</v>
      </c>
      <c r="D60" s="150" t="s">
        <v>30</v>
      </c>
      <c r="E60" s="82">
        <v>0</v>
      </c>
      <c r="F60" s="82">
        <v>0</v>
      </c>
      <c r="G60" s="82">
        <v>0</v>
      </c>
      <c r="H60" s="83">
        <v>0</v>
      </c>
      <c r="I60" s="82">
        <v>0</v>
      </c>
      <c r="J60" s="84">
        <v>0</v>
      </c>
      <c r="K60" s="82">
        <v>0</v>
      </c>
      <c r="L60" s="82">
        <v>0</v>
      </c>
      <c r="M60" s="82">
        <v>0</v>
      </c>
      <c r="N60" s="155" t="s">
        <v>30</v>
      </c>
      <c r="O60" s="111" t="s">
        <v>30</v>
      </c>
    </row>
    <row r="61" spans="1:18" s="14" customFormat="1" x14ac:dyDescent="0.25">
      <c r="A61" s="28"/>
      <c r="B61" s="153" t="s">
        <v>111</v>
      </c>
      <c r="C61" s="154" t="s">
        <v>30</v>
      </c>
      <c r="D61" s="156" t="s">
        <v>30</v>
      </c>
      <c r="E61" s="96">
        <v>0</v>
      </c>
      <c r="F61" s="96">
        <v>0</v>
      </c>
      <c r="G61" s="96">
        <v>0</v>
      </c>
      <c r="H61" s="97">
        <v>0</v>
      </c>
      <c r="I61" s="96">
        <v>0</v>
      </c>
      <c r="J61" s="98">
        <v>0</v>
      </c>
      <c r="K61" s="96">
        <v>0</v>
      </c>
      <c r="L61" s="96">
        <v>0</v>
      </c>
      <c r="M61" s="96">
        <v>0</v>
      </c>
      <c r="N61" s="157" t="s">
        <v>30</v>
      </c>
      <c r="O61" s="111" t="s">
        <v>30</v>
      </c>
    </row>
    <row r="62" spans="1:18" s="14" customFormat="1" x14ac:dyDescent="0.25">
      <c r="A62" s="28"/>
      <c r="B62" s="29" t="s">
        <v>16</v>
      </c>
      <c r="C62" s="154" t="s">
        <v>30</v>
      </c>
      <c r="D62" s="158" t="s">
        <v>30</v>
      </c>
      <c r="E62" s="89">
        <v>0</v>
      </c>
      <c r="F62" s="89">
        <v>0</v>
      </c>
      <c r="G62" s="89">
        <v>0</v>
      </c>
      <c r="H62" s="90">
        <v>0</v>
      </c>
      <c r="I62" s="89">
        <v>0</v>
      </c>
      <c r="J62" s="91">
        <v>0</v>
      </c>
      <c r="K62" s="89">
        <v>0</v>
      </c>
      <c r="L62" s="89">
        <v>0</v>
      </c>
      <c r="M62" s="89">
        <v>0</v>
      </c>
      <c r="N62" s="159" t="s">
        <v>30</v>
      </c>
      <c r="O62" s="111" t="s">
        <v>30</v>
      </c>
    </row>
    <row r="63" spans="1:18" s="26" customFormat="1" x14ac:dyDescent="0.25">
      <c r="A63" s="41"/>
      <c r="B63" s="29" t="s">
        <v>17</v>
      </c>
      <c r="C63" s="168" t="s">
        <v>30</v>
      </c>
      <c r="D63" s="165" t="s">
        <v>30</v>
      </c>
      <c r="E63" s="89">
        <v>0</v>
      </c>
      <c r="F63" s="89">
        <v>0</v>
      </c>
      <c r="G63" s="89">
        <v>0</v>
      </c>
      <c r="H63" s="90">
        <v>0</v>
      </c>
      <c r="I63" s="89">
        <v>0</v>
      </c>
      <c r="J63" s="91">
        <v>0</v>
      </c>
      <c r="K63" s="89">
        <v>0</v>
      </c>
      <c r="L63" s="89">
        <v>0</v>
      </c>
      <c r="M63" s="89">
        <v>0</v>
      </c>
      <c r="N63" s="169" t="s">
        <v>30</v>
      </c>
      <c r="O63" s="170" t="s">
        <v>30</v>
      </c>
    </row>
    <row r="64" spans="1:18" s="14" customFormat="1" x14ac:dyDescent="0.25">
      <c r="A64" s="34"/>
      <c r="B64" s="29" t="s">
        <v>18</v>
      </c>
      <c r="C64" s="154" t="s">
        <v>30</v>
      </c>
      <c r="D64" s="158" t="s">
        <v>30</v>
      </c>
      <c r="E64" s="96">
        <f>E65+E68</f>
        <v>0</v>
      </c>
      <c r="F64" s="96">
        <f t="shared" ref="F64:M64" si="9">F65+F68</f>
        <v>0</v>
      </c>
      <c r="G64" s="96">
        <f t="shared" si="9"/>
        <v>0</v>
      </c>
      <c r="H64" s="97">
        <f t="shared" si="9"/>
        <v>0</v>
      </c>
      <c r="I64" s="96">
        <f t="shared" si="9"/>
        <v>0</v>
      </c>
      <c r="J64" s="98">
        <f t="shared" si="9"/>
        <v>0</v>
      </c>
      <c r="K64" s="96">
        <f t="shared" si="9"/>
        <v>0</v>
      </c>
      <c r="L64" s="96">
        <f t="shared" si="9"/>
        <v>0</v>
      </c>
      <c r="M64" s="96">
        <f t="shared" si="9"/>
        <v>0</v>
      </c>
      <c r="N64" s="159" t="s">
        <v>30</v>
      </c>
      <c r="O64" s="111" t="s">
        <v>30</v>
      </c>
    </row>
    <row r="65" spans="1:15" s="14" customFormat="1" x14ac:dyDescent="0.25">
      <c r="A65" s="34"/>
      <c r="B65" s="153" t="s">
        <v>112</v>
      </c>
      <c r="C65" s="154" t="s">
        <v>30</v>
      </c>
      <c r="D65" s="150" t="s">
        <v>30</v>
      </c>
      <c r="E65" s="103">
        <f>SUM(E66:E67)</f>
        <v>0</v>
      </c>
      <c r="F65" s="103">
        <f t="shared" ref="F65:M65" si="10">SUM(F66:F67)</f>
        <v>0</v>
      </c>
      <c r="G65" s="103">
        <f t="shared" si="10"/>
        <v>0</v>
      </c>
      <c r="H65" s="104">
        <f t="shared" si="10"/>
        <v>0</v>
      </c>
      <c r="I65" s="103">
        <f t="shared" si="10"/>
        <v>0</v>
      </c>
      <c r="J65" s="105">
        <f t="shared" si="10"/>
        <v>0</v>
      </c>
      <c r="K65" s="103">
        <f t="shared" si="10"/>
        <v>0</v>
      </c>
      <c r="L65" s="103">
        <f t="shared" si="10"/>
        <v>0</v>
      </c>
      <c r="M65" s="103">
        <f t="shared" si="10"/>
        <v>0</v>
      </c>
      <c r="N65" s="155" t="s">
        <v>30</v>
      </c>
      <c r="O65" s="111" t="s">
        <v>30</v>
      </c>
    </row>
    <row r="66" spans="1:15" s="14" customFormat="1" x14ac:dyDescent="0.25">
      <c r="A66" s="34"/>
      <c r="B66" s="167" t="s">
        <v>113</v>
      </c>
      <c r="C66" s="154" t="s">
        <v>30</v>
      </c>
      <c r="D66" s="154" t="s">
        <v>30</v>
      </c>
      <c r="E66" s="83">
        <v>0</v>
      </c>
      <c r="F66" s="82">
        <v>0</v>
      </c>
      <c r="G66" s="82">
        <v>0</v>
      </c>
      <c r="H66" s="83">
        <v>0</v>
      </c>
      <c r="I66" s="82">
        <v>0</v>
      </c>
      <c r="J66" s="84">
        <v>0</v>
      </c>
      <c r="K66" s="82">
        <v>0</v>
      </c>
      <c r="L66" s="82">
        <v>0</v>
      </c>
      <c r="M66" s="84">
        <v>0</v>
      </c>
      <c r="N66" s="161" t="s">
        <v>30</v>
      </c>
      <c r="O66" s="111" t="s">
        <v>30</v>
      </c>
    </row>
    <row r="67" spans="1:15" s="14" customFormat="1" x14ac:dyDescent="0.25">
      <c r="A67" s="34"/>
      <c r="B67" s="167" t="s">
        <v>114</v>
      </c>
      <c r="C67" s="154" t="s">
        <v>30</v>
      </c>
      <c r="D67" s="154" t="s">
        <v>30</v>
      </c>
      <c r="E67" s="97">
        <v>0</v>
      </c>
      <c r="F67" s="96">
        <v>0</v>
      </c>
      <c r="G67" s="96">
        <v>0</v>
      </c>
      <c r="H67" s="97">
        <v>0</v>
      </c>
      <c r="I67" s="96">
        <v>0</v>
      </c>
      <c r="J67" s="98">
        <v>0</v>
      </c>
      <c r="K67" s="96">
        <v>0</v>
      </c>
      <c r="L67" s="96">
        <v>0</v>
      </c>
      <c r="M67" s="98">
        <v>0</v>
      </c>
      <c r="N67" s="161" t="s">
        <v>30</v>
      </c>
      <c r="O67" s="111" t="s">
        <v>30</v>
      </c>
    </row>
    <row r="68" spans="1:15" s="14" customFormat="1" x14ac:dyDescent="0.25">
      <c r="A68" s="34"/>
      <c r="B68" s="153" t="s">
        <v>115</v>
      </c>
      <c r="C68" s="154" t="s">
        <v>30</v>
      </c>
      <c r="D68" s="154" t="s">
        <v>30</v>
      </c>
      <c r="E68" s="89">
        <f>SUM(E69:E70)</f>
        <v>0</v>
      </c>
      <c r="F68" s="89">
        <f t="shared" ref="F68:M68" si="11">SUM(F69:F70)</f>
        <v>0</v>
      </c>
      <c r="G68" s="89">
        <f t="shared" si="11"/>
        <v>0</v>
      </c>
      <c r="H68" s="90">
        <f t="shared" si="11"/>
        <v>0</v>
      </c>
      <c r="I68" s="89">
        <f t="shared" si="11"/>
        <v>0</v>
      </c>
      <c r="J68" s="91">
        <f t="shared" si="11"/>
        <v>0</v>
      </c>
      <c r="K68" s="89">
        <f t="shared" si="11"/>
        <v>0</v>
      </c>
      <c r="L68" s="89">
        <f t="shared" si="11"/>
        <v>0</v>
      </c>
      <c r="M68" s="89">
        <f t="shared" si="11"/>
        <v>0</v>
      </c>
      <c r="N68" s="161" t="s">
        <v>30</v>
      </c>
      <c r="O68" s="111" t="s">
        <v>30</v>
      </c>
    </row>
    <row r="69" spans="1:15" s="14" customFormat="1" x14ac:dyDescent="0.25">
      <c r="A69" s="34"/>
      <c r="B69" s="167" t="s">
        <v>113</v>
      </c>
      <c r="C69" s="154" t="s">
        <v>30</v>
      </c>
      <c r="D69" s="154" t="s">
        <v>30</v>
      </c>
      <c r="E69" s="83">
        <v>0</v>
      </c>
      <c r="F69" s="82">
        <v>0</v>
      </c>
      <c r="G69" s="82">
        <v>0</v>
      </c>
      <c r="H69" s="83">
        <v>0</v>
      </c>
      <c r="I69" s="82">
        <v>0</v>
      </c>
      <c r="J69" s="84">
        <v>0</v>
      </c>
      <c r="K69" s="82">
        <v>0</v>
      </c>
      <c r="L69" s="82">
        <v>0</v>
      </c>
      <c r="M69" s="84">
        <v>0</v>
      </c>
      <c r="N69" s="161" t="s">
        <v>30</v>
      </c>
      <c r="O69" s="111" t="s">
        <v>30</v>
      </c>
    </row>
    <row r="70" spans="1:15" s="14" customFormat="1" x14ac:dyDescent="0.25">
      <c r="A70" s="34"/>
      <c r="B70" s="167" t="s">
        <v>114</v>
      </c>
      <c r="C70" s="154" t="s">
        <v>30</v>
      </c>
      <c r="D70" s="154" t="s">
        <v>30</v>
      </c>
      <c r="E70" s="97">
        <v>0</v>
      </c>
      <c r="F70" s="96">
        <v>0</v>
      </c>
      <c r="G70" s="96">
        <v>0</v>
      </c>
      <c r="H70" s="97">
        <v>0</v>
      </c>
      <c r="I70" s="96">
        <v>0</v>
      </c>
      <c r="J70" s="98">
        <v>0</v>
      </c>
      <c r="K70" s="96">
        <v>0</v>
      </c>
      <c r="L70" s="96">
        <v>0</v>
      </c>
      <c r="M70" s="98">
        <v>0</v>
      </c>
      <c r="N70" s="161" t="s">
        <v>30</v>
      </c>
      <c r="O70" s="111" t="s">
        <v>30</v>
      </c>
    </row>
    <row r="71" spans="1:15" s="14" customFormat="1" ht="5.0999999999999996" customHeight="1" x14ac:dyDescent="0.25">
      <c r="A71" s="34"/>
      <c r="B71" s="167"/>
      <c r="C71" s="154" t="s">
        <v>30</v>
      </c>
      <c r="D71" s="156" t="s">
        <v>30</v>
      </c>
      <c r="E71" s="119"/>
      <c r="F71" s="119"/>
      <c r="G71" s="119"/>
      <c r="H71" s="120"/>
      <c r="I71" s="119"/>
      <c r="J71" s="121"/>
      <c r="K71" s="119"/>
      <c r="L71" s="119"/>
      <c r="M71" s="119"/>
      <c r="N71" s="157" t="s">
        <v>30</v>
      </c>
      <c r="O71" s="111" t="s">
        <v>30</v>
      </c>
    </row>
    <row r="72" spans="1:15" s="14" customFormat="1" x14ac:dyDescent="0.25">
      <c r="A72" s="28"/>
      <c r="B72" s="29" t="s">
        <v>19</v>
      </c>
      <c r="C72" s="154" t="s">
        <v>30</v>
      </c>
      <c r="D72" s="158" t="s">
        <v>30</v>
      </c>
      <c r="E72" s="89">
        <v>600</v>
      </c>
      <c r="F72" s="89">
        <v>5360</v>
      </c>
      <c r="G72" s="89">
        <v>3980</v>
      </c>
      <c r="H72" s="90">
        <v>4850</v>
      </c>
      <c r="I72" s="89">
        <v>4850</v>
      </c>
      <c r="J72" s="91">
        <v>5170</v>
      </c>
      <c r="K72" s="89">
        <v>2710</v>
      </c>
      <c r="L72" s="89">
        <v>3200</v>
      </c>
      <c r="M72" s="89">
        <v>3370</v>
      </c>
      <c r="N72" s="159" t="s">
        <v>30</v>
      </c>
      <c r="O72" s="111" t="s">
        <v>30</v>
      </c>
    </row>
    <row r="73" spans="1:15" s="14" customFormat="1" x14ac:dyDescent="0.25">
      <c r="A73" s="28"/>
      <c r="B73" s="29" t="s">
        <v>20</v>
      </c>
      <c r="C73" s="154" t="s">
        <v>30</v>
      </c>
      <c r="D73" s="158" t="s">
        <v>30</v>
      </c>
      <c r="E73" s="89">
        <f>SUM(E74:E75)</f>
        <v>0</v>
      </c>
      <c r="F73" s="89">
        <f t="shared" ref="F73:M73" si="12">SUM(F74:F75)</f>
        <v>0</v>
      </c>
      <c r="G73" s="89">
        <f t="shared" si="12"/>
        <v>0</v>
      </c>
      <c r="H73" s="90">
        <f t="shared" si="12"/>
        <v>0</v>
      </c>
      <c r="I73" s="89">
        <f t="shared" si="12"/>
        <v>0</v>
      </c>
      <c r="J73" s="91">
        <f t="shared" si="12"/>
        <v>0</v>
      </c>
      <c r="K73" s="89">
        <f t="shared" si="12"/>
        <v>0</v>
      </c>
      <c r="L73" s="89">
        <f t="shared" si="12"/>
        <v>0</v>
      </c>
      <c r="M73" s="89">
        <f t="shared" si="12"/>
        <v>0</v>
      </c>
      <c r="N73" s="159" t="s">
        <v>30</v>
      </c>
      <c r="O73" s="111" t="s">
        <v>30</v>
      </c>
    </row>
    <row r="74" spans="1:15" s="14" customFormat="1" x14ac:dyDescent="0.25">
      <c r="A74" s="28"/>
      <c r="B74" s="153" t="s">
        <v>116</v>
      </c>
      <c r="C74" s="154" t="s">
        <v>30</v>
      </c>
      <c r="D74" s="150" t="s">
        <v>30</v>
      </c>
      <c r="E74" s="82">
        <v>0</v>
      </c>
      <c r="F74" s="82">
        <v>0</v>
      </c>
      <c r="G74" s="82">
        <v>0</v>
      </c>
      <c r="H74" s="83">
        <v>0</v>
      </c>
      <c r="I74" s="82">
        <v>0</v>
      </c>
      <c r="J74" s="84">
        <v>0</v>
      </c>
      <c r="K74" s="82">
        <v>0</v>
      </c>
      <c r="L74" s="82">
        <v>0</v>
      </c>
      <c r="M74" s="82">
        <v>0</v>
      </c>
      <c r="N74" s="155" t="s">
        <v>30</v>
      </c>
      <c r="O74" s="111" t="s">
        <v>30</v>
      </c>
    </row>
    <row r="75" spans="1:15" s="14" customFormat="1" x14ac:dyDescent="0.25">
      <c r="A75" s="28"/>
      <c r="B75" s="153" t="s">
        <v>117</v>
      </c>
      <c r="C75" s="154" t="s">
        <v>30</v>
      </c>
      <c r="D75" s="156" t="s">
        <v>30</v>
      </c>
      <c r="E75" s="96">
        <v>0</v>
      </c>
      <c r="F75" s="96">
        <v>0</v>
      </c>
      <c r="G75" s="96">
        <v>0</v>
      </c>
      <c r="H75" s="97">
        <v>0</v>
      </c>
      <c r="I75" s="96">
        <v>0</v>
      </c>
      <c r="J75" s="98">
        <v>0</v>
      </c>
      <c r="K75" s="96">
        <v>0</v>
      </c>
      <c r="L75" s="96">
        <v>0</v>
      </c>
      <c r="M75" s="96">
        <v>0</v>
      </c>
      <c r="N75" s="157" t="s">
        <v>30</v>
      </c>
      <c r="O75" s="111" t="s">
        <v>30</v>
      </c>
    </row>
    <row r="76" spans="1:15" s="14" customFormat="1" ht="5.25" customHeight="1" x14ac:dyDescent="0.25">
      <c r="A76" s="28"/>
      <c r="B76" s="43" t="s">
        <v>30</v>
      </c>
      <c r="C76" s="156" t="s">
        <v>30</v>
      </c>
      <c r="D76" s="162" t="s">
        <v>30</v>
      </c>
      <c r="E76" s="119"/>
      <c r="F76" s="119"/>
      <c r="G76" s="119"/>
      <c r="H76" s="120"/>
      <c r="I76" s="119"/>
      <c r="J76" s="121"/>
      <c r="K76" s="119"/>
      <c r="L76" s="119"/>
      <c r="M76" s="119"/>
      <c r="N76" s="163" t="s">
        <v>30</v>
      </c>
      <c r="O76" s="117" t="s">
        <v>30</v>
      </c>
    </row>
    <row r="77" spans="1:15" s="26" customFormat="1" x14ac:dyDescent="0.25">
      <c r="A77" s="41"/>
      <c r="B77" s="42" t="s">
        <v>21</v>
      </c>
      <c r="C77" s="164" t="s">
        <v>30</v>
      </c>
      <c r="D77" s="165" t="s">
        <v>30</v>
      </c>
      <c r="E77" s="75">
        <f>E78+E81+E84+E85+E86+E87+E88</f>
        <v>1024</v>
      </c>
      <c r="F77" s="75">
        <f t="shared" ref="F77:M77" si="13">F78+F81+F84+F85+F86+F87+F88</f>
        <v>49724</v>
      </c>
      <c r="G77" s="75">
        <f t="shared" si="13"/>
        <v>3000</v>
      </c>
      <c r="H77" s="76">
        <f t="shared" si="13"/>
        <v>12000</v>
      </c>
      <c r="I77" s="75">
        <f t="shared" si="13"/>
        <v>16500</v>
      </c>
      <c r="J77" s="77">
        <f t="shared" si="13"/>
        <v>15786</v>
      </c>
      <c r="K77" s="75">
        <f t="shared" si="13"/>
        <v>28250</v>
      </c>
      <c r="L77" s="75">
        <f t="shared" si="13"/>
        <v>29010</v>
      </c>
      <c r="M77" s="75">
        <f t="shared" si="13"/>
        <v>30604.6</v>
      </c>
      <c r="N77" s="149" t="s">
        <v>30</v>
      </c>
      <c r="O77" s="78" t="s">
        <v>30</v>
      </c>
    </row>
    <row r="78" spans="1:15" s="14" customFormat="1" x14ac:dyDescent="0.25">
      <c r="A78" s="28"/>
      <c r="B78" s="29" t="s">
        <v>22</v>
      </c>
      <c r="C78" s="150" t="s">
        <v>30</v>
      </c>
      <c r="D78" s="151" t="s">
        <v>30</v>
      </c>
      <c r="E78" s="103">
        <f>SUM(E79:E80)</f>
        <v>0</v>
      </c>
      <c r="F78" s="103">
        <f t="shared" ref="F78:M78" si="14">SUM(F79:F80)</f>
        <v>49546</v>
      </c>
      <c r="G78" s="103">
        <f t="shared" si="14"/>
        <v>3000</v>
      </c>
      <c r="H78" s="104">
        <f t="shared" si="14"/>
        <v>12000</v>
      </c>
      <c r="I78" s="103">
        <f t="shared" si="14"/>
        <v>16000</v>
      </c>
      <c r="J78" s="105">
        <f t="shared" si="14"/>
        <v>15777</v>
      </c>
      <c r="K78" s="103">
        <f t="shared" si="14"/>
        <v>27800</v>
      </c>
      <c r="L78" s="103">
        <f t="shared" si="14"/>
        <v>28810</v>
      </c>
      <c r="M78" s="103">
        <f t="shared" si="14"/>
        <v>30394</v>
      </c>
      <c r="N78" s="152" t="s">
        <v>30</v>
      </c>
      <c r="O78" s="110" t="s">
        <v>30</v>
      </c>
    </row>
    <row r="79" spans="1:15" s="14" customFormat="1" x14ac:dyDescent="0.25">
      <c r="A79" s="28"/>
      <c r="B79" s="153" t="s">
        <v>118</v>
      </c>
      <c r="C79" s="154" t="s">
        <v>30</v>
      </c>
      <c r="D79" s="150" t="s">
        <v>30</v>
      </c>
      <c r="E79" s="82">
        <v>0</v>
      </c>
      <c r="F79" s="82">
        <v>49546</v>
      </c>
      <c r="G79" s="82">
        <v>3000</v>
      </c>
      <c r="H79" s="83">
        <v>10000</v>
      </c>
      <c r="I79" s="82">
        <v>14000</v>
      </c>
      <c r="J79" s="84">
        <v>15777</v>
      </c>
      <c r="K79" s="82">
        <v>27800</v>
      </c>
      <c r="L79" s="82">
        <v>25810</v>
      </c>
      <c r="M79" s="82">
        <v>27194</v>
      </c>
      <c r="N79" s="155" t="s">
        <v>30</v>
      </c>
      <c r="O79" s="111" t="s">
        <v>30</v>
      </c>
    </row>
    <row r="80" spans="1:15" s="14" customFormat="1" x14ac:dyDescent="0.25">
      <c r="A80" s="28"/>
      <c r="B80" s="153" t="s">
        <v>119</v>
      </c>
      <c r="C80" s="154" t="s">
        <v>30</v>
      </c>
      <c r="D80" s="156" t="s">
        <v>30</v>
      </c>
      <c r="E80" s="96">
        <v>0</v>
      </c>
      <c r="F80" s="96">
        <v>0</v>
      </c>
      <c r="G80" s="96">
        <v>0</v>
      </c>
      <c r="H80" s="97">
        <v>2000</v>
      </c>
      <c r="I80" s="96">
        <v>2000</v>
      </c>
      <c r="J80" s="98">
        <v>0</v>
      </c>
      <c r="K80" s="96">
        <v>0</v>
      </c>
      <c r="L80" s="96">
        <v>3000</v>
      </c>
      <c r="M80" s="96">
        <v>3200</v>
      </c>
      <c r="N80" s="157" t="s">
        <v>30</v>
      </c>
      <c r="O80" s="111" t="s">
        <v>30</v>
      </c>
    </row>
    <row r="81" spans="1:15" s="14" customFormat="1" x14ac:dyDescent="0.25">
      <c r="A81" s="28"/>
      <c r="B81" s="29" t="s">
        <v>23</v>
      </c>
      <c r="C81" s="154" t="s">
        <v>30</v>
      </c>
      <c r="D81" s="158" t="s">
        <v>30</v>
      </c>
      <c r="E81" s="89">
        <f>SUM(E82:E83)</f>
        <v>1024</v>
      </c>
      <c r="F81" s="89">
        <f t="shared" ref="F81:M81" si="15">SUM(F82:F83)</f>
        <v>178</v>
      </c>
      <c r="G81" s="89">
        <f t="shared" si="15"/>
        <v>0</v>
      </c>
      <c r="H81" s="90">
        <f t="shared" si="15"/>
        <v>0</v>
      </c>
      <c r="I81" s="89">
        <f t="shared" si="15"/>
        <v>500</v>
      </c>
      <c r="J81" s="91">
        <f t="shared" si="15"/>
        <v>9</v>
      </c>
      <c r="K81" s="89">
        <f t="shared" si="15"/>
        <v>450</v>
      </c>
      <c r="L81" s="89">
        <f t="shared" si="15"/>
        <v>200</v>
      </c>
      <c r="M81" s="89">
        <f t="shared" si="15"/>
        <v>210.6</v>
      </c>
      <c r="N81" s="159" t="s">
        <v>30</v>
      </c>
      <c r="O81" s="111" t="s">
        <v>30</v>
      </c>
    </row>
    <row r="82" spans="1:15" s="14" customFormat="1" x14ac:dyDescent="0.25">
      <c r="A82" s="28"/>
      <c r="B82" s="153" t="s">
        <v>120</v>
      </c>
      <c r="C82" s="154" t="s">
        <v>30</v>
      </c>
      <c r="D82" s="150" t="s">
        <v>30</v>
      </c>
      <c r="E82" s="82">
        <v>0</v>
      </c>
      <c r="F82" s="82">
        <v>0</v>
      </c>
      <c r="G82" s="82">
        <v>0</v>
      </c>
      <c r="H82" s="83">
        <v>0</v>
      </c>
      <c r="I82" s="82">
        <v>0</v>
      </c>
      <c r="J82" s="84">
        <v>0</v>
      </c>
      <c r="K82" s="82">
        <v>0</v>
      </c>
      <c r="L82" s="82">
        <v>0</v>
      </c>
      <c r="M82" s="82">
        <v>0</v>
      </c>
      <c r="N82" s="155" t="s">
        <v>30</v>
      </c>
      <c r="O82" s="111" t="s">
        <v>30</v>
      </c>
    </row>
    <row r="83" spans="1:15" s="14" customFormat="1" x14ac:dyDescent="0.25">
      <c r="A83" s="28"/>
      <c r="B83" s="153" t="s">
        <v>121</v>
      </c>
      <c r="C83" s="154" t="s">
        <v>30</v>
      </c>
      <c r="D83" s="156" t="s">
        <v>30</v>
      </c>
      <c r="E83" s="96">
        <v>1024</v>
      </c>
      <c r="F83" s="96">
        <v>178</v>
      </c>
      <c r="G83" s="96">
        <v>0</v>
      </c>
      <c r="H83" s="97">
        <v>0</v>
      </c>
      <c r="I83" s="96">
        <v>500</v>
      </c>
      <c r="J83" s="98">
        <v>9</v>
      </c>
      <c r="K83" s="96">
        <v>450</v>
      </c>
      <c r="L83" s="96">
        <v>200</v>
      </c>
      <c r="M83" s="96">
        <v>210.6</v>
      </c>
      <c r="N83" s="157" t="s">
        <v>30</v>
      </c>
      <c r="O83" s="111" t="s">
        <v>30</v>
      </c>
    </row>
    <row r="84" spans="1:15" s="14" customFormat="1" x14ac:dyDescent="0.25">
      <c r="A84" s="28"/>
      <c r="B84" s="29" t="s">
        <v>24</v>
      </c>
      <c r="C84" s="154" t="s">
        <v>30</v>
      </c>
      <c r="D84" s="158" t="s">
        <v>30</v>
      </c>
      <c r="E84" s="89">
        <v>0</v>
      </c>
      <c r="F84" s="89">
        <v>0</v>
      </c>
      <c r="G84" s="89">
        <v>0</v>
      </c>
      <c r="H84" s="90">
        <v>0</v>
      </c>
      <c r="I84" s="89">
        <v>0</v>
      </c>
      <c r="J84" s="91">
        <v>0</v>
      </c>
      <c r="K84" s="89">
        <v>0</v>
      </c>
      <c r="L84" s="89">
        <v>0</v>
      </c>
      <c r="M84" s="89">
        <v>0</v>
      </c>
      <c r="N84" s="159" t="s">
        <v>30</v>
      </c>
      <c r="O84" s="111" t="s">
        <v>30</v>
      </c>
    </row>
    <row r="85" spans="1:15" s="14" customFormat="1" x14ac:dyDescent="0.25">
      <c r="A85" s="28"/>
      <c r="B85" s="29" t="s">
        <v>25</v>
      </c>
      <c r="C85" s="154" t="s">
        <v>30</v>
      </c>
      <c r="D85" s="158" t="s">
        <v>30</v>
      </c>
      <c r="E85" s="89">
        <v>0</v>
      </c>
      <c r="F85" s="89">
        <v>0</v>
      </c>
      <c r="G85" s="89">
        <v>0</v>
      </c>
      <c r="H85" s="90">
        <v>0</v>
      </c>
      <c r="I85" s="89">
        <v>0</v>
      </c>
      <c r="J85" s="91">
        <v>0</v>
      </c>
      <c r="K85" s="89">
        <v>0</v>
      </c>
      <c r="L85" s="89">
        <v>0</v>
      </c>
      <c r="M85" s="89">
        <v>0</v>
      </c>
      <c r="N85" s="159" t="s">
        <v>30</v>
      </c>
      <c r="O85" s="111" t="s">
        <v>30</v>
      </c>
    </row>
    <row r="86" spans="1:15" s="14" customFormat="1" x14ac:dyDescent="0.25">
      <c r="A86" s="28"/>
      <c r="B86" s="29" t="s">
        <v>26</v>
      </c>
      <c r="C86" s="154" t="s">
        <v>30</v>
      </c>
      <c r="D86" s="158" t="s">
        <v>30</v>
      </c>
      <c r="E86" s="89">
        <v>0</v>
      </c>
      <c r="F86" s="89">
        <v>0</v>
      </c>
      <c r="G86" s="89">
        <v>0</v>
      </c>
      <c r="H86" s="90">
        <v>0</v>
      </c>
      <c r="I86" s="89">
        <v>0</v>
      </c>
      <c r="J86" s="91">
        <v>0</v>
      </c>
      <c r="K86" s="89">
        <v>0</v>
      </c>
      <c r="L86" s="89">
        <v>0</v>
      </c>
      <c r="M86" s="89">
        <v>0</v>
      </c>
      <c r="N86" s="159" t="s">
        <v>30</v>
      </c>
      <c r="O86" s="111" t="s">
        <v>30</v>
      </c>
    </row>
    <row r="87" spans="1:15" s="14" customFormat="1" x14ac:dyDescent="0.25">
      <c r="A87" s="28"/>
      <c r="B87" s="29" t="s">
        <v>27</v>
      </c>
      <c r="C87" s="154" t="s">
        <v>30</v>
      </c>
      <c r="D87" s="158" t="s">
        <v>30</v>
      </c>
      <c r="E87" s="89">
        <v>0</v>
      </c>
      <c r="F87" s="89">
        <v>0</v>
      </c>
      <c r="G87" s="89">
        <v>0</v>
      </c>
      <c r="H87" s="90">
        <v>0</v>
      </c>
      <c r="I87" s="89">
        <v>0</v>
      </c>
      <c r="J87" s="91">
        <v>0</v>
      </c>
      <c r="K87" s="89">
        <v>0</v>
      </c>
      <c r="L87" s="89">
        <v>0</v>
      </c>
      <c r="M87" s="89">
        <v>0</v>
      </c>
      <c r="N87" s="159" t="s">
        <v>30</v>
      </c>
      <c r="O87" s="111" t="s">
        <v>30</v>
      </c>
    </row>
    <row r="88" spans="1:15" s="14" customFormat="1" x14ac:dyDescent="0.25">
      <c r="A88" s="28"/>
      <c r="B88" s="29" t="s">
        <v>28</v>
      </c>
      <c r="C88" s="154" t="s">
        <v>30</v>
      </c>
      <c r="D88" s="162" t="s">
        <v>30</v>
      </c>
      <c r="E88" s="89">
        <v>0</v>
      </c>
      <c r="F88" s="89">
        <v>0</v>
      </c>
      <c r="G88" s="89">
        <v>0</v>
      </c>
      <c r="H88" s="90">
        <v>0</v>
      </c>
      <c r="I88" s="89">
        <v>0</v>
      </c>
      <c r="J88" s="91">
        <v>0</v>
      </c>
      <c r="K88" s="89">
        <v>0</v>
      </c>
      <c r="L88" s="89">
        <v>0</v>
      </c>
      <c r="M88" s="89">
        <v>0</v>
      </c>
      <c r="N88" s="159" t="s">
        <v>30</v>
      </c>
      <c r="O88" s="111" t="s">
        <v>30</v>
      </c>
    </row>
    <row r="89" spans="1:15" s="14" customFormat="1" ht="5.25" customHeight="1" x14ac:dyDescent="0.25">
      <c r="A89" s="34"/>
      <c r="B89" s="43" t="s">
        <v>30</v>
      </c>
      <c r="C89" s="151" t="s">
        <v>30</v>
      </c>
      <c r="D89" s="151" t="s">
        <v>30</v>
      </c>
      <c r="E89" s="171"/>
      <c r="F89" s="171"/>
      <c r="G89" s="171"/>
      <c r="H89" s="172"/>
      <c r="I89" s="171"/>
      <c r="J89" s="173"/>
      <c r="K89" s="171"/>
      <c r="L89" s="171"/>
      <c r="M89" s="171"/>
      <c r="N89" s="152" t="s">
        <v>30</v>
      </c>
      <c r="O89" s="122" t="s">
        <v>30</v>
      </c>
    </row>
    <row r="90" spans="1:15" s="14" customFormat="1" x14ac:dyDescent="0.25">
      <c r="A90" s="28"/>
      <c r="B90" s="42" t="s">
        <v>29</v>
      </c>
      <c r="C90" s="158" t="s">
        <v>30</v>
      </c>
      <c r="D90" s="158" t="s">
        <v>30</v>
      </c>
      <c r="E90" s="75">
        <v>0</v>
      </c>
      <c r="F90" s="75">
        <v>7</v>
      </c>
      <c r="G90" s="75">
        <v>0</v>
      </c>
      <c r="H90" s="76">
        <v>0</v>
      </c>
      <c r="I90" s="75">
        <v>0</v>
      </c>
      <c r="J90" s="77">
        <v>0</v>
      </c>
      <c r="K90" s="75">
        <v>0</v>
      </c>
      <c r="L90" s="75">
        <v>0</v>
      </c>
      <c r="M90" s="75">
        <v>0</v>
      </c>
      <c r="N90" s="159" t="s">
        <v>30</v>
      </c>
      <c r="O90" s="123" t="s">
        <v>30</v>
      </c>
    </row>
    <row r="91" spans="1:15" s="14" customFormat="1" ht="5.25" customHeight="1" x14ac:dyDescent="0.25">
      <c r="A91" s="28"/>
      <c r="B91" s="43" t="s">
        <v>30</v>
      </c>
      <c r="C91" s="43" t="s">
        <v>30</v>
      </c>
      <c r="D91" s="43" t="s">
        <v>30</v>
      </c>
      <c r="E91" s="44"/>
      <c r="F91" s="44"/>
      <c r="G91" s="44"/>
      <c r="H91" s="45"/>
      <c r="I91" s="44"/>
      <c r="J91" s="46"/>
      <c r="K91" s="44"/>
      <c r="L91" s="44"/>
      <c r="M91" s="44"/>
      <c r="N91" s="159" t="s">
        <v>30</v>
      </c>
      <c r="O91" s="145" t="s">
        <v>30</v>
      </c>
    </row>
    <row r="92" spans="1:15" s="14" customFormat="1" x14ac:dyDescent="0.25">
      <c r="A92" s="47"/>
      <c r="B92" s="48" t="s">
        <v>31</v>
      </c>
      <c r="C92" s="174" t="s">
        <v>30</v>
      </c>
      <c r="D92" s="174" t="s">
        <v>30</v>
      </c>
      <c r="E92" s="49">
        <f>E4+E51+E77+E90</f>
        <v>56490</v>
      </c>
      <c r="F92" s="49">
        <f t="shared" ref="F92:M92" si="16">F4+F51+F77+F90</f>
        <v>113390</v>
      </c>
      <c r="G92" s="49">
        <f t="shared" si="16"/>
        <v>67770</v>
      </c>
      <c r="H92" s="50">
        <f t="shared" si="16"/>
        <v>81033</v>
      </c>
      <c r="I92" s="49">
        <f t="shared" si="16"/>
        <v>87401</v>
      </c>
      <c r="J92" s="51">
        <f t="shared" si="16"/>
        <v>87401</v>
      </c>
      <c r="K92" s="49">
        <f t="shared" si="16"/>
        <v>99232</v>
      </c>
      <c r="L92" s="49">
        <f t="shared" si="16"/>
        <v>101106</v>
      </c>
      <c r="M92" s="49">
        <f t="shared" si="16"/>
        <v>109175.41399999999</v>
      </c>
      <c r="N92" s="175" t="s">
        <v>30</v>
      </c>
      <c r="O92" s="144" t="s">
        <v>30</v>
      </c>
    </row>
    <row r="93" spans="1:15" s="14" customFormat="1" x14ac:dyDescent="0.25">
      <c r="C93" s="145"/>
      <c r="D93" s="145"/>
      <c r="N93" s="145"/>
      <c r="O93" s="145"/>
    </row>
    <row r="94" spans="1:15" s="14" customFormat="1" x14ac:dyDescent="0.25">
      <c r="C94" s="145"/>
      <c r="D94" s="145"/>
      <c r="N94" s="145"/>
      <c r="O94" s="145"/>
    </row>
    <row r="95" spans="1:15" s="14" customFormat="1" x14ac:dyDescent="0.25">
      <c r="C95" s="145"/>
      <c r="D95" s="145"/>
      <c r="N95" s="145"/>
      <c r="O95" s="145"/>
    </row>
    <row r="96" spans="1:15" s="14" customFormat="1" x14ac:dyDescent="0.25">
      <c r="C96" s="145"/>
      <c r="D96" s="145"/>
      <c r="N96" s="145"/>
      <c r="O96" s="145"/>
    </row>
    <row r="97" spans="3:15" s="14" customFormat="1" x14ac:dyDescent="0.25">
      <c r="C97" s="145"/>
      <c r="D97" s="145"/>
      <c r="N97" s="145"/>
      <c r="O97" s="145"/>
    </row>
    <row r="98" spans="3:15" s="14" customFormat="1" x14ac:dyDescent="0.25">
      <c r="C98" s="145"/>
      <c r="D98" s="145"/>
      <c r="N98" s="145"/>
      <c r="O98" s="145"/>
    </row>
    <row r="99" spans="3:15" s="14" customFormat="1" x14ac:dyDescent="0.25">
      <c r="C99" s="145"/>
      <c r="D99" s="145"/>
      <c r="N99" s="145"/>
      <c r="O99" s="145"/>
    </row>
    <row r="100" spans="3:15" s="14" customFormat="1" x14ac:dyDescent="0.25">
      <c r="C100" s="145"/>
      <c r="D100" s="145"/>
      <c r="N100" s="145"/>
      <c r="O100" s="145"/>
    </row>
    <row r="101" spans="3:15" s="14" customFormat="1" x14ac:dyDescent="0.25">
      <c r="C101" s="145"/>
      <c r="D101" s="145"/>
      <c r="N101" s="145"/>
      <c r="O101" s="145"/>
    </row>
    <row r="102" spans="3:15" s="14" customFormat="1" x14ac:dyDescent="0.25">
      <c r="C102" s="145"/>
      <c r="D102" s="145"/>
      <c r="N102" s="145"/>
      <c r="O102" s="145"/>
    </row>
    <row r="103" spans="3:15" s="14" customFormat="1" x14ac:dyDescent="0.25">
      <c r="C103" s="145"/>
      <c r="D103" s="145"/>
      <c r="N103" s="145"/>
      <c r="O103" s="145"/>
    </row>
    <row r="104" spans="3:15" s="14" customFormat="1" x14ac:dyDescent="0.25">
      <c r="C104" s="145"/>
      <c r="D104" s="145"/>
      <c r="N104" s="145"/>
      <c r="O104" s="145"/>
    </row>
    <row r="105" spans="3:15" s="14" customFormat="1" x14ac:dyDescent="0.25">
      <c r="C105" s="145"/>
      <c r="D105" s="145"/>
      <c r="N105" s="145"/>
      <c r="O105" s="145"/>
    </row>
    <row r="106" spans="3:15" s="14" customFormat="1" x14ac:dyDescent="0.25">
      <c r="C106" s="145"/>
      <c r="D106" s="145"/>
      <c r="N106" s="145"/>
      <c r="O106" s="145"/>
    </row>
    <row r="107" spans="3:15" s="14" customFormat="1" x14ac:dyDescent="0.25">
      <c r="C107" s="145"/>
      <c r="D107" s="145"/>
      <c r="N107" s="145"/>
      <c r="O107" s="145"/>
    </row>
    <row r="108" spans="3:15" s="14" customFormat="1" x14ac:dyDescent="0.25">
      <c r="C108" s="145"/>
      <c r="D108" s="145"/>
      <c r="N108" s="145"/>
      <c r="O108" s="145"/>
    </row>
    <row r="109" spans="3:15" s="14" customFormat="1" x14ac:dyDescent="0.25">
      <c r="C109" s="145"/>
      <c r="D109" s="145"/>
      <c r="N109" s="145"/>
      <c r="O109" s="145"/>
    </row>
    <row r="110" spans="3:15" s="14" customFormat="1" x14ac:dyDescent="0.25">
      <c r="C110" s="145"/>
      <c r="D110" s="145"/>
      <c r="N110" s="145"/>
      <c r="O110" s="145"/>
    </row>
    <row r="111" spans="3:15" s="14" customFormat="1" x14ac:dyDescent="0.25">
      <c r="C111" s="145"/>
      <c r="D111" s="145"/>
      <c r="N111" s="145"/>
      <c r="O111" s="145"/>
    </row>
    <row r="112" spans="3:15" s="14" customFormat="1" x14ac:dyDescent="0.25">
      <c r="C112" s="145"/>
      <c r="D112" s="145"/>
      <c r="N112" s="145"/>
      <c r="O112" s="145"/>
    </row>
    <row r="113" spans="3:15" s="14" customFormat="1" x14ac:dyDescent="0.25">
      <c r="C113" s="145" t="s">
        <v>30</v>
      </c>
      <c r="D113" s="145" t="s">
        <v>30</v>
      </c>
      <c r="N113" s="145" t="s">
        <v>30</v>
      </c>
      <c r="O113" s="145" t="s">
        <v>30</v>
      </c>
    </row>
    <row r="114" spans="3:15" s="14" customFormat="1" x14ac:dyDescent="0.25">
      <c r="C114" s="145" t="s">
        <v>30</v>
      </c>
      <c r="D114" s="145" t="s">
        <v>30</v>
      </c>
      <c r="N114" s="145" t="s">
        <v>30</v>
      </c>
      <c r="O114" s="145" t="s">
        <v>30</v>
      </c>
    </row>
    <row r="115" spans="3:15" s="14" customFormat="1" x14ac:dyDescent="0.25">
      <c r="C115" s="145" t="s">
        <v>30</v>
      </c>
      <c r="D115" s="145" t="s">
        <v>30</v>
      </c>
      <c r="N115" s="145" t="s">
        <v>30</v>
      </c>
      <c r="O115" s="145" t="s">
        <v>30</v>
      </c>
    </row>
    <row r="116" spans="3:15" s="14" customFormat="1" x14ac:dyDescent="0.25">
      <c r="C116" s="145" t="s">
        <v>30</v>
      </c>
      <c r="D116" s="145" t="s">
        <v>30</v>
      </c>
      <c r="N116" s="145" t="s">
        <v>30</v>
      </c>
      <c r="O116" s="145" t="s">
        <v>30</v>
      </c>
    </row>
    <row r="117" spans="3:15" s="14" customFormat="1" x14ac:dyDescent="0.25">
      <c r="C117" s="145" t="s">
        <v>30</v>
      </c>
      <c r="D117" s="145" t="s">
        <v>30</v>
      </c>
      <c r="N117" s="145" t="s">
        <v>30</v>
      </c>
      <c r="O117" s="145" t="s">
        <v>30</v>
      </c>
    </row>
    <row r="118" spans="3:15" s="14" customFormat="1" x14ac:dyDescent="0.25">
      <c r="C118" s="145" t="s">
        <v>30</v>
      </c>
      <c r="D118" s="145" t="s">
        <v>30</v>
      </c>
      <c r="N118" s="145" t="s">
        <v>30</v>
      </c>
      <c r="O118" s="145" t="s">
        <v>30</v>
      </c>
    </row>
    <row r="119" spans="3:15" s="14" customFormat="1" x14ac:dyDescent="0.25">
      <c r="C119" s="145" t="s">
        <v>30</v>
      </c>
      <c r="D119" s="145" t="s">
        <v>30</v>
      </c>
      <c r="N119" s="145" t="s">
        <v>30</v>
      </c>
      <c r="O119" s="145" t="s">
        <v>30</v>
      </c>
    </row>
    <row r="120" spans="3:15" s="14" customFormat="1" x14ac:dyDescent="0.25">
      <c r="C120" s="145" t="s">
        <v>30</v>
      </c>
      <c r="D120" s="145" t="s">
        <v>30</v>
      </c>
      <c r="N120" s="145" t="s">
        <v>30</v>
      </c>
      <c r="O120" s="145" t="s">
        <v>30</v>
      </c>
    </row>
    <row r="121" spans="3:15" s="14" customFormat="1" x14ac:dyDescent="0.25">
      <c r="C121" s="145" t="s">
        <v>30</v>
      </c>
      <c r="D121" s="145" t="s">
        <v>30</v>
      </c>
      <c r="N121" s="145" t="s">
        <v>30</v>
      </c>
      <c r="O121" s="145" t="s">
        <v>30</v>
      </c>
    </row>
    <row r="122" spans="3:15" s="14" customFormat="1" x14ac:dyDescent="0.25">
      <c r="C122" s="145" t="s">
        <v>30</v>
      </c>
      <c r="D122" s="145" t="s">
        <v>30</v>
      </c>
      <c r="N122" s="145" t="s">
        <v>30</v>
      </c>
      <c r="O122" s="145" t="s">
        <v>30</v>
      </c>
    </row>
    <row r="123" spans="3:15" s="14" customFormat="1" x14ac:dyDescent="0.25">
      <c r="C123" s="145" t="s">
        <v>30</v>
      </c>
      <c r="D123" s="145" t="s">
        <v>30</v>
      </c>
      <c r="N123" s="145" t="s">
        <v>30</v>
      </c>
      <c r="O123" s="145" t="s">
        <v>30</v>
      </c>
    </row>
    <row r="124" spans="3:15" s="14" customFormat="1" x14ac:dyDescent="0.25">
      <c r="C124" s="145" t="s">
        <v>30</v>
      </c>
      <c r="D124" s="145" t="s">
        <v>30</v>
      </c>
      <c r="N124" s="145" t="s">
        <v>30</v>
      </c>
      <c r="O124" s="145" t="s">
        <v>30</v>
      </c>
    </row>
    <row r="125" spans="3:15" s="14" customFormat="1" x14ac:dyDescent="0.25">
      <c r="C125" s="145" t="s">
        <v>30</v>
      </c>
      <c r="D125" s="145" t="s">
        <v>30</v>
      </c>
      <c r="N125" s="145" t="s">
        <v>30</v>
      </c>
      <c r="O125" s="145" t="s">
        <v>30</v>
      </c>
    </row>
    <row r="126" spans="3:15" s="14" customFormat="1" x14ac:dyDescent="0.25">
      <c r="C126" s="145" t="s">
        <v>30</v>
      </c>
      <c r="D126" s="145" t="s">
        <v>30</v>
      </c>
      <c r="N126" s="145" t="s">
        <v>30</v>
      </c>
      <c r="O126" s="145" t="s">
        <v>30</v>
      </c>
    </row>
    <row r="127" spans="3:15" s="14" customFormat="1" x14ac:dyDescent="0.25">
      <c r="C127" s="145" t="s">
        <v>30</v>
      </c>
      <c r="D127" s="145" t="s">
        <v>30</v>
      </c>
      <c r="N127" s="145" t="s">
        <v>30</v>
      </c>
      <c r="O127" s="145" t="s">
        <v>30</v>
      </c>
    </row>
    <row r="128" spans="3:15" s="14" customFormat="1" x14ac:dyDescent="0.25">
      <c r="C128" s="145" t="s">
        <v>30</v>
      </c>
      <c r="D128" s="145" t="s">
        <v>30</v>
      </c>
      <c r="N128" s="145" t="s">
        <v>30</v>
      </c>
      <c r="O128" s="145" t="s">
        <v>30</v>
      </c>
    </row>
    <row r="129" spans="3:15" s="14" customFormat="1" x14ac:dyDescent="0.25">
      <c r="C129" s="145" t="s">
        <v>30</v>
      </c>
      <c r="D129" s="145" t="s">
        <v>30</v>
      </c>
      <c r="N129" s="145" t="s">
        <v>30</v>
      </c>
      <c r="O129" s="145" t="s">
        <v>30</v>
      </c>
    </row>
    <row r="130" spans="3:15" s="14" customFormat="1" x14ac:dyDescent="0.25">
      <c r="C130" s="145" t="s">
        <v>30</v>
      </c>
      <c r="D130" s="145" t="s">
        <v>30</v>
      </c>
      <c r="N130" s="145" t="s">
        <v>30</v>
      </c>
      <c r="O130" s="145" t="s">
        <v>30</v>
      </c>
    </row>
    <row r="131" spans="3:15" s="14" customFormat="1" x14ac:dyDescent="0.25">
      <c r="C131" s="145" t="s">
        <v>30</v>
      </c>
      <c r="D131" s="145" t="s">
        <v>30</v>
      </c>
      <c r="N131" s="145" t="s">
        <v>30</v>
      </c>
      <c r="O131" s="145" t="s">
        <v>30</v>
      </c>
    </row>
    <row r="132" spans="3:15" s="14" customFormat="1" x14ac:dyDescent="0.25">
      <c r="C132" s="145" t="s">
        <v>30</v>
      </c>
      <c r="D132" s="145" t="s">
        <v>30</v>
      </c>
      <c r="N132" s="145" t="s">
        <v>30</v>
      </c>
      <c r="O132" s="145" t="s">
        <v>30</v>
      </c>
    </row>
    <row r="133" spans="3:15" s="14" customFormat="1" x14ac:dyDescent="0.25">
      <c r="C133" s="145" t="s">
        <v>30</v>
      </c>
      <c r="D133" s="145" t="s">
        <v>30</v>
      </c>
      <c r="N133" s="145" t="s">
        <v>30</v>
      </c>
      <c r="O133" s="145" t="s">
        <v>30</v>
      </c>
    </row>
    <row r="134" spans="3:15" s="14" customFormat="1" x14ac:dyDescent="0.25">
      <c r="C134" s="145" t="s">
        <v>30</v>
      </c>
      <c r="D134" s="145" t="s">
        <v>30</v>
      </c>
      <c r="N134" s="145" t="s">
        <v>30</v>
      </c>
      <c r="O134" s="145" t="s">
        <v>30</v>
      </c>
    </row>
    <row r="135" spans="3:15" s="14" customFormat="1" x14ac:dyDescent="0.25">
      <c r="C135" s="145" t="s">
        <v>30</v>
      </c>
      <c r="D135" s="145" t="s">
        <v>30</v>
      </c>
      <c r="N135" s="145" t="s">
        <v>30</v>
      </c>
      <c r="O135" s="145" t="s">
        <v>30</v>
      </c>
    </row>
    <row r="136" spans="3:15" s="14" customFormat="1" x14ac:dyDescent="0.25">
      <c r="C136" s="145" t="s">
        <v>30</v>
      </c>
      <c r="D136" s="145" t="s">
        <v>30</v>
      </c>
      <c r="N136" s="145" t="s">
        <v>30</v>
      </c>
      <c r="O136" s="145" t="s">
        <v>30</v>
      </c>
    </row>
    <row r="137" spans="3:15" s="14" customFormat="1" x14ac:dyDescent="0.25">
      <c r="C137" s="145" t="s">
        <v>30</v>
      </c>
      <c r="D137" s="145" t="s">
        <v>30</v>
      </c>
      <c r="N137" s="145" t="s">
        <v>30</v>
      </c>
      <c r="O137" s="145" t="s">
        <v>30</v>
      </c>
    </row>
    <row r="138" spans="3:15" s="14" customFormat="1" x14ac:dyDescent="0.25">
      <c r="C138" s="145" t="s">
        <v>30</v>
      </c>
      <c r="D138" s="145" t="s">
        <v>30</v>
      </c>
      <c r="N138" s="145" t="s">
        <v>30</v>
      </c>
      <c r="O138" s="145" t="s">
        <v>30</v>
      </c>
    </row>
    <row r="139" spans="3:15" s="14" customFormat="1" x14ac:dyDescent="0.25">
      <c r="C139" s="145" t="s">
        <v>30</v>
      </c>
      <c r="D139" s="145" t="s">
        <v>30</v>
      </c>
      <c r="N139" s="145" t="s">
        <v>30</v>
      </c>
      <c r="O139" s="145" t="s">
        <v>30</v>
      </c>
    </row>
    <row r="140" spans="3:15" s="14" customFormat="1" x14ac:dyDescent="0.25">
      <c r="C140" s="145" t="s">
        <v>30</v>
      </c>
      <c r="D140" s="145" t="s">
        <v>30</v>
      </c>
      <c r="N140" s="145" t="s">
        <v>30</v>
      </c>
      <c r="O140" s="145" t="s">
        <v>30</v>
      </c>
    </row>
    <row r="141" spans="3:15" s="14" customFormat="1" x14ac:dyDescent="0.25">
      <c r="C141" s="145" t="s">
        <v>30</v>
      </c>
      <c r="D141" s="145" t="s">
        <v>30</v>
      </c>
      <c r="N141" s="145" t="s">
        <v>30</v>
      </c>
      <c r="O141" s="145" t="s">
        <v>30</v>
      </c>
    </row>
    <row r="142" spans="3:15" s="14" customFormat="1" x14ac:dyDescent="0.25">
      <c r="C142" s="145" t="s">
        <v>30</v>
      </c>
      <c r="D142" s="145" t="s">
        <v>30</v>
      </c>
      <c r="N142" s="145" t="s">
        <v>30</v>
      </c>
      <c r="O142" s="145" t="s">
        <v>30</v>
      </c>
    </row>
    <row r="143" spans="3:15" s="14" customFormat="1" x14ac:dyDescent="0.25">
      <c r="C143" s="145" t="s">
        <v>30</v>
      </c>
      <c r="D143" s="145" t="s">
        <v>30</v>
      </c>
      <c r="N143" s="145" t="s">
        <v>30</v>
      </c>
      <c r="O143" s="145" t="s">
        <v>30</v>
      </c>
    </row>
    <row r="144" spans="3:15" s="14" customFormat="1" x14ac:dyDescent="0.25">
      <c r="C144" s="145" t="s">
        <v>30</v>
      </c>
      <c r="D144" s="145" t="s">
        <v>30</v>
      </c>
      <c r="N144" s="145" t="s">
        <v>30</v>
      </c>
      <c r="O144" s="145" t="s">
        <v>30</v>
      </c>
    </row>
    <row r="145" spans="3:15" s="14" customFormat="1" x14ac:dyDescent="0.25">
      <c r="C145" s="145" t="s">
        <v>30</v>
      </c>
      <c r="D145" s="145" t="s">
        <v>30</v>
      </c>
      <c r="N145" s="145" t="s">
        <v>30</v>
      </c>
      <c r="O145" s="145" t="s">
        <v>30</v>
      </c>
    </row>
    <row r="146" spans="3:15" s="14" customFormat="1" x14ac:dyDescent="0.25">
      <c r="C146" s="145" t="s">
        <v>30</v>
      </c>
      <c r="D146" s="145" t="s">
        <v>30</v>
      </c>
      <c r="N146" s="145" t="s">
        <v>30</v>
      </c>
      <c r="O146" s="145" t="s">
        <v>30</v>
      </c>
    </row>
    <row r="147" spans="3:15" s="14" customFormat="1" x14ac:dyDescent="0.25">
      <c r="C147" s="145" t="s">
        <v>30</v>
      </c>
      <c r="D147" s="145" t="s">
        <v>30</v>
      </c>
      <c r="N147" s="145" t="s">
        <v>30</v>
      </c>
      <c r="O147" s="145" t="s">
        <v>30</v>
      </c>
    </row>
    <row r="148" spans="3:15" s="14" customFormat="1" x14ac:dyDescent="0.25">
      <c r="C148" s="145" t="s">
        <v>30</v>
      </c>
      <c r="D148" s="145" t="s">
        <v>30</v>
      </c>
      <c r="N148" s="145" t="s">
        <v>30</v>
      </c>
      <c r="O148" s="145" t="s">
        <v>30</v>
      </c>
    </row>
    <row r="149" spans="3:15" s="14" customFormat="1" x14ac:dyDescent="0.25">
      <c r="C149" s="145" t="s">
        <v>30</v>
      </c>
      <c r="D149" s="145" t="s">
        <v>30</v>
      </c>
      <c r="N149" s="145" t="s">
        <v>30</v>
      </c>
      <c r="O149" s="145" t="s">
        <v>30</v>
      </c>
    </row>
    <row r="150" spans="3:15" s="14" customFormat="1" x14ac:dyDescent="0.25">
      <c r="C150" s="145" t="s">
        <v>30</v>
      </c>
      <c r="D150" s="145" t="s">
        <v>30</v>
      </c>
      <c r="N150" s="145" t="s">
        <v>30</v>
      </c>
      <c r="O150" s="145" t="s">
        <v>30</v>
      </c>
    </row>
    <row r="151" spans="3:15" s="14" customFormat="1" x14ac:dyDescent="0.25">
      <c r="C151" s="145" t="s">
        <v>30</v>
      </c>
      <c r="D151" s="145" t="s">
        <v>30</v>
      </c>
      <c r="N151" s="145" t="s">
        <v>30</v>
      </c>
      <c r="O151" s="145" t="s">
        <v>30</v>
      </c>
    </row>
    <row r="152" spans="3:15" s="14" customFormat="1" x14ac:dyDescent="0.25">
      <c r="C152" s="145" t="s">
        <v>30</v>
      </c>
      <c r="D152" s="145" t="s">
        <v>30</v>
      </c>
      <c r="N152" s="145" t="s">
        <v>30</v>
      </c>
      <c r="O152" s="145" t="s">
        <v>30</v>
      </c>
    </row>
    <row r="153" spans="3:15" s="14" customFormat="1" x14ac:dyDescent="0.25">
      <c r="C153" s="145" t="s">
        <v>30</v>
      </c>
      <c r="D153" s="145" t="s">
        <v>30</v>
      </c>
      <c r="N153" s="145" t="s">
        <v>30</v>
      </c>
      <c r="O153" s="145" t="s">
        <v>30</v>
      </c>
    </row>
    <row r="154" spans="3:15" s="14" customFormat="1" x14ac:dyDescent="0.25">
      <c r="C154" s="145" t="s">
        <v>30</v>
      </c>
      <c r="D154" s="145" t="s">
        <v>30</v>
      </c>
      <c r="N154" s="145" t="s">
        <v>30</v>
      </c>
      <c r="O154" s="145" t="s">
        <v>30</v>
      </c>
    </row>
    <row r="155" spans="3:15" s="14" customFormat="1" x14ac:dyDescent="0.25">
      <c r="C155" s="145" t="s">
        <v>30</v>
      </c>
      <c r="D155" s="145" t="s">
        <v>30</v>
      </c>
      <c r="N155" s="145" t="s">
        <v>30</v>
      </c>
      <c r="O155" s="145" t="s">
        <v>30</v>
      </c>
    </row>
    <row r="156" spans="3:15" s="14" customFormat="1" x14ac:dyDescent="0.25">
      <c r="C156" s="145" t="s">
        <v>30</v>
      </c>
      <c r="D156" s="145" t="s">
        <v>30</v>
      </c>
      <c r="N156" s="145" t="s">
        <v>30</v>
      </c>
      <c r="O156" s="145" t="s">
        <v>30</v>
      </c>
    </row>
    <row r="157" spans="3:15" s="14" customFormat="1" x14ac:dyDescent="0.25">
      <c r="C157" s="145" t="s">
        <v>30</v>
      </c>
      <c r="D157" s="145" t="s">
        <v>30</v>
      </c>
      <c r="N157" s="145" t="s">
        <v>30</v>
      </c>
      <c r="O157" s="145" t="s">
        <v>30</v>
      </c>
    </row>
    <row r="158" spans="3:15" s="14" customFormat="1" x14ac:dyDescent="0.25">
      <c r="C158" s="145" t="s">
        <v>30</v>
      </c>
      <c r="D158" s="145" t="s">
        <v>30</v>
      </c>
      <c r="N158" s="145" t="s">
        <v>30</v>
      </c>
      <c r="O158" s="145" t="s">
        <v>30</v>
      </c>
    </row>
    <row r="159" spans="3:15" s="14" customFormat="1" x14ac:dyDescent="0.25">
      <c r="C159" s="145" t="s">
        <v>30</v>
      </c>
      <c r="D159" s="145" t="s">
        <v>30</v>
      </c>
      <c r="N159" s="145" t="s">
        <v>30</v>
      </c>
      <c r="O159" s="145" t="s">
        <v>30</v>
      </c>
    </row>
    <row r="160" spans="3:15" s="14" customFormat="1" x14ac:dyDescent="0.25">
      <c r="C160" s="145" t="s">
        <v>30</v>
      </c>
      <c r="D160" s="145" t="s">
        <v>30</v>
      </c>
      <c r="N160" s="145" t="s">
        <v>30</v>
      </c>
      <c r="O160" s="145" t="s">
        <v>30</v>
      </c>
    </row>
    <row r="161" spans="3:15" s="14" customFormat="1" x14ac:dyDescent="0.25">
      <c r="C161" s="145" t="s">
        <v>30</v>
      </c>
      <c r="D161" s="145" t="s">
        <v>30</v>
      </c>
      <c r="N161" s="145" t="s">
        <v>30</v>
      </c>
      <c r="O161" s="145" t="s">
        <v>30</v>
      </c>
    </row>
    <row r="162" spans="3:15" s="14" customFormat="1" x14ac:dyDescent="0.25">
      <c r="C162" s="145" t="s">
        <v>30</v>
      </c>
      <c r="D162" s="145" t="s">
        <v>30</v>
      </c>
      <c r="N162" s="145" t="s">
        <v>30</v>
      </c>
      <c r="O162" s="145" t="s">
        <v>30</v>
      </c>
    </row>
    <row r="163" spans="3:15" s="14" customFormat="1" x14ac:dyDescent="0.25">
      <c r="C163" s="145" t="s">
        <v>30</v>
      </c>
      <c r="D163" s="145" t="s">
        <v>30</v>
      </c>
      <c r="N163" s="145" t="s">
        <v>30</v>
      </c>
      <c r="O163" s="145" t="s">
        <v>30</v>
      </c>
    </row>
    <row r="164" spans="3:15" s="14" customFormat="1" x14ac:dyDescent="0.25">
      <c r="C164" s="145" t="s">
        <v>30</v>
      </c>
      <c r="D164" s="145" t="s">
        <v>30</v>
      </c>
      <c r="N164" s="145" t="s">
        <v>30</v>
      </c>
      <c r="O164" s="145" t="s">
        <v>30</v>
      </c>
    </row>
    <row r="165" spans="3:15" s="14" customFormat="1" x14ac:dyDescent="0.25">
      <c r="C165" s="145" t="s">
        <v>30</v>
      </c>
      <c r="D165" s="145" t="s">
        <v>30</v>
      </c>
      <c r="N165" s="145" t="s">
        <v>30</v>
      </c>
      <c r="O165" s="145" t="s">
        <v>30</v>
      </c>
    </row>
    <row r="166" spans="3:15" s="14" customFormat="1" x14ac:dyDescent="0.25">
      <c r="C166" s="145" t="s">
        <v>30</v>
      </c>
      <c r="D166" s="145" t="s">
        <v>30</v>
      </c>
      <c r="N166" s="145" t="s">
        <v>30</v>
      </c>
      <c r="O166" s="145" t="s">
        <v>30</v>
      </c>
    </row>
    <row r="167" spans="3:15" s="14" customFormat="1" x14ac:dyDescent="0.25">
      <c r="C167" s="145" t="s">
        <v>30</v>
      </c>
      <c r="D167" s="145" t="s">
        <v>30</v>
      </c>
      <c r="N167" s="145" t="s">
        <v>30</v>
      </c>
      <c r="O167" s="145" t="s">
        <v>30</v>
      </c>
    </row>
    <row r="168" spans="3:15" s="14" customFormat="1" x14ac:dyDescent="0.25">
      <c r="C168" s="145" t="s">
        <v>30</v>
      </c>
      <c r="D168" s="145" t="s">
        <v>30</v>
      </c>
      <c r="N168" s="145" t="s">
        <v>30</v>
      </c>
      <c r="O168" s="145" t="s">
        <v>30</v>
      </c>
    </row>
    <row r="169" spans="3:15" s="14" customFormat="1" x14ac:dyDescent="0.25">
      <c r="C169" s="145" t="s">
        <v>30</v>
      </c>
      <c r="D169" s="145" t="s">
        <v>30</v>
      </c>
      <c r="N169" s="145" t="s">
        <v>30</v>
      </c>
      <c r="O169" s="145" t="s">
        <v>30</v>
      </c>
    </row>
    <row r="170" spans="3:15" s="14" customFormat="1" x14ac:dyDescent="0.25">
      <c r="C170" s="145" t="s">
        <v>30</v>
      </c>
      <c r="D170" s="145" t="s">
        <v>30</v>
      </c>
      <c r="N170" s="145" t="s">
        <v>30</v>
      </c>
      <c r="O170" s="145" t="s">
        <v>30</v>
      </c>
    </row>
    <row r="171" spans="3:15" s="14" customFormat="1" x14ac:dyDescent="0.25">
      <c r="C171" s="145" t="s">
        <v>30</v>
      </c>
      <c r="D171" s="145" t="s">
        <v>30</v>
      </c>
      <c r="N171" s="145" t="s">
        <v>30</v>
      </c>
      <c r="O171" s="145" t="s">
        <v>30</v>
      </c>
    </row>
    <row r="172" spans="3:15" s="14" customFormat="1" x14ac:dyDescent="0.25">
      <c r="C172" s="145" t="s">
        <v>30</v>
      </c>
      <c r="D172" s="145" t="s">
        <v>30</v>
      </c>
      <c r="N172" s="145" t="s">
        <v>30</v>
      </c>
      <c r="O172" s="145" t="s">
        <v>30</v>
      </c>
    </row>
    <row r="173" spans="3:15" s="14" customFormat="1" x14ac:dyDescent="0.25">
      <c r="C173" s="145" t="s">
        <v>30</v>
      </c>
      <c r="D173" s="145" t="s">
        <v>30</v>
      </c>
      <c r="N173" s="145" t="s">
        <v>30</v>
      </c>
      <c r="O173" s="145" t="s">
        <v>30</v>
      </c>
    </row>
    <row r="174" spans="3:15" s="14" customFormat="1" x14ac:dyDescent="0.25">
      <c r="C174" s="145" t="s">
        <v>30</v>
      </c>
      <c r="D174" s="145" t="s">
        <v>30</v>
      </c>
      <c r="N174" s="145" t="s">
        <v>30</v>
      </c>
      <c r="O174" s="145" t="s">
        <v>30</v>
      </c>
    </row>
    <row r="175" spans="3:15" s="14" customFormat="1" x14ac:dyDescent="0.25">
      <c r="C175" s="145" t="s">
        <v>30</v>
      </c>
      <c r="D175" s="145" t="s">
        <v>30</v>
      </c>
      <c r="N175" s="145" t="s">
        <v>30</v>
      </c>
      <c r="O175" s="145" t="s">
        <v>30</v>
      </c>
    </row>
    <row r="176" spans="3:15" s="14" customFormat="1" x14ac:dyDescent="0.25">
      <c r="C176" s="145" t="s">
        <v>30</v>
      </c>
      <c r="D176" s="145" t="s">
        <v>30</v>
      </c>
      <c r="N176" s="145" t="s">
        <v>30</v>
      </c>
      <c r="O176" s="145" t="s">
        <v>30</v>
      </c>
    </row>
    <row r="177" spans="3:15" s="14" customFormat="1" x14ac:dyDescent="0.25">
      <c r="C177" s="145" t="s">
        <v>30</v>
      </c>
      <c r="D177" s="145" t="s">
        <v>30</v>
      </c>
      <c r="N177" s="145" t="s">
        <v>30</v>
      </c>
      <c r="O177" s="145" t="s">
        <v>30</v>
      </c>
    </row>
    <row r="178" spans="3:15" s="14" customFormat="1" x14ac:dyDescent="0.25">
      <c r="C178" s="145" t="s">
        <v>30</v>
      </c>
      <c r="D178" s="145" t="s">
        <v>30</v>
      </c>
      <c r="N178" s="145" t="s">
        <v>30</v>
      </c>
      <c r="O178" s="145" t="s">
        <v>30</v>
      </c>
    </row>
    <row r="179" spans="3:15" s="14" customFormat="1" x14ac:dyDescent="0.25">
      <c r="C179" s="145" t="s">
        <v>30</v>
      </c>
      <c r="D179" s="145" t="s">
        <v>30</v>
      </c>
      <c r="N179" s="145" t="s">
        <v>30</v>
      </c>
      <c r="O179" s="145" t="s">
        <v>30</v>
      </c>
    </row>
    <row r="180" spans="3:15" s="14" customFormat="1" x14ac:dyDescent="0.25">
      <c r="C180" s="145" t="s">
        <v>30</v>
      </c>
      <c r="D180" s="145" t="s">
        <v>30</v>
      </c>
      <c r="N180" s="145" t="s">
        <v>30</v>
      </c>
      <c r="O180" s="145" t="s">
        <v>30</v>
      </c>
    </row>
    <row r="181" spans="3:15" s="14" customFormat="1" x14ac:dyDescent="0.25">
      <c r="C181" s="145" t="s">
        <v>30</v>
      </c>
      <c r="D181" s="145" t="s">
        <v>30</v>
      </c>
      <c r="N181" s="145" t="s">
        <v>30</v>
      </c>
      <c r="O181" s="145" t="s">
        <v>30</v>
      </c>
    </row>
    <row r="182" spans="3:15" s="14" customFormat="1" x14ac:dyDescent="0.25">
      <c r="C182" s="145" t="s">
        <v>30</v>
      </c>
      <c r="D182" s="145" t="s">
        <v>30</v>
      </c>
      <c r="N182" s="145" t="s">
        <v>30</v>
      </c>
      <c r="O182" s="145" t="s">
        <v>30</v>
      </c>
    </row>
    <row r="183" spans="3:15" s="14" customFormat="1" x14ac:dyDescent="0.25">
      <c r="C183" s="145" t="s">
        <v>30</v>
      </c>
      <c r="D183" s="145" t="s">
        <v>30</v>
      </c>
      <c r="N183" s="145" t="s">
        <v>30</v>
      </c>
      <c r="O183" s="145" t="s">
        <v>30</v>
      </c>
    </row>
    <row r="184" spans="3:15" s="14" customFormat="1" x14ac:dyDescent="0.25">
      <c r="C184" s="145" t="s">
        <v>30</v>
      </c>
      <c r="D184" s="145" t="s">
        <v>30</v>
      </c>
      <c r="N184" s="145" t="s">
        <v>30</v>
      </c>
      <c r="O184" s="145" t="s">
        <v>30</v>
      </c>
    </row>
    <row r="185" spans="3:15" s="14" customFormat="1" x14ac:dyDescent="0.25">
      <c r="C185" s="145" t="s">
        <v>30</v>
      </c>
      <c r="D185" s="145" t="s">
        <v>30</v>
      </c>
      <c r="N185" s="145" t="s">
        <v>30</v>
      </c>
      <c r="O185" s="145" t="s">
        <v>30</v>
      </c>
    </row>
    <row r="186" spans="3:15" s="14" customFormat="1" x14ac:dyDescent="0.25">
      <c r="C186" s="145" t="s">
        <v>30</v>
      </c>
      <c r="D186" s="145" t="s">
        <v>30</v>
      </c>
      <c r="N186" s="145" t="s">
        <v>30</v>
      </c>
      <c r="O186" s="145" t="s">
        <v>30</v>
      </c>
    </row>
    <row r="187" spans="3:15" s="14" customFormat="1" x14ac:dyDescent="0.25">
      <c r="C187" s="145" t="s">
        <v>30</v>
      </c>
      <c r="D187" s="145" t="s">
        <v>30</v>
      </c>
      <c r="N187" s="145" t="s">
        <v>30</v>
      </c>
      <c r="O187" s="145" t="s">
        <v>30</v>
      </c>
    </row>
    <row r="188" spans="3:15" s="14" customFormat="1" x14ac:dyDescent="0.25">
      <c r="C188" s="145" t="s">
        <v>30</v>
      </c>
      <c r="D188" s="145" t="s">
        <v>30</v>
      </c>
      <c r="N188" s="145" t="s">
        <v>30</v>
      </c>
      <c r="O188" s="145" t="s">
        <v>30</v>
      </c>
    </row>
    <row r="189" spans="3:15" s="14" customFormat="1" x14ac:dyDescent="0.25">
      <c r="C189" s="145" t="s">
        <v>30</v>
      </c>
      <c r="D189" s="145" t="s">
        <v>30</v>
      </c>
      <c r="N189" s="145" t="s">
        <v>30</v>
      </c>
      <c r="O189" s="145" t="s">
        <v>30</v>
      </c>
    </row>
    <row r="190" spans="3:15" s="14" customFormat="1" x14ac:dyDescent="0.25">
      <c r="C190" s="145" t="s">
        <v>30</v>
      </c>
      <c r="D190" s="145" t="s">
        <v>30</v>
      </c>
      <c r="N190" s="145" t="s">
        <v>30</v>
      </c>
      <c r="O190" s="145" t="s">
        <v>30</v>
      </c>
    </row>
    <row r="191" spans="3:15" s="14" customFormat="1" x14ac:dyDescent="0.25">
      <c r="C191" s="145" t="s">
        <v>30</v>
      </c>
      <c r="D191" s="145" t="s">
        <v>30</v>
      </c>
      <c r="N191" s="145" t="s">
        <v>30</v>
      </c>
      <c r="O191" s="145" t="s">
        <v>30</v>
      </c>
    </row>
    <row r="192" spans="3:15" s="14" customFormat="1" x14ac:dyDescent="0.25">
      <c r="C192" s="145" t="s">
        <v>30</v>
      </c>
      <c r="D192" s="145" t="s">
        <v>30</v>
      </c>
      <c r="N192" s="145" t="s">
        <v>30</v>
      </c>
      <c r="O192" s="145" t="s">
        <v>30</v>
      </c>
    </row>
    <row r="193" spans="3:15" s="14" customFormat="1" x14ac:dyDescent="0.25">
      <c r="C193" s="145" t="s">
        <v>30</v>
      </c>
      <c r="D193" s="145" t="s">
        <v>30</v>
      </c>
      <c r="N193" s="145" t="s">
        <v>30</v>
      </c>
      <c r="O193" s="145" t="s">
        <v>30</v>
      </c>
    </row>
    <row r="194" spans="3:15" s="14" customFormat="1" x14ac:dyDescent="0.25">
      <c r="C194" s="145" t="s">
        <v>30</v>
      </c>
      <c r="D194" s="145" t="s">
        <v>30</v>
      </c>
      <c r="N194" s="145" t="s">
        <v>30</v>
      </c>
      <c r="O194" s="145" t="s">
        <v>30</v>
      </c>
    </row>
    <row r="195" spans="3:15" s="14" customFormat="1" x14ac:dyDescent="0.25">
      <c r="C195" s="145" t="s">
        <v>30</v>
      </c>
      <c r="D195" s="145" t="s">
        <v>30</v>
      </c>
      <c r="N195" s="145" t="s">
        <v>30</v>
      </c>
      <c r="O195" s="145" t="s">
        <v>30</v>
      </c>
    </row>
    <row r="196" spans="3:15" s="14" customFormat="1" x14ac:dyDescent="0.25">
      <c r="C196" s="145" t="s">
        <v>30</v>
      </c>
      <c r="D196" s="145" t="s">
        <v>30</v>
      </c>
      <c r="N196" s="145" t="s">
        <v>30</v>
      </c>
      <c r="O196" s="145" t="s">
        <v>30</v>
      </c>
    </row>
    <row r="197" spans="3:15" s="14" customFormat="1" x14ac:dyDescent="0.25">
      <c r="C197" s="145" t="s">
        <v>30</v>
      </c>
      <c r="D197" s="145" t="s">
        <v>30</v>
      </c>
      <c r="N197" s="145" t="s">
        <v>30</v>
      </c>
      <c r="O197" s="145" t="s">
        <v>30</v>
      </c>
    </row>
    <row r="198" spans="3:15" s="14" customFormat="1" x14ac:dyDescent="0.25">
      <c r="C198" s="145" t="s">
        <v>30</v>
      </c>
      <c r="D198" s="145" t="s">
        <v>30</v>
      </c>
      <c r="N198" s="145" t="s">
        <v>30</v>
      </c>
      <c r="O198" s="145" t="s">
        <v>30</v>
      </c>
    </row>
    <row r="199" spans="3:15" s="14" customFormat="1" x14ac:dyDescent="0.25">
      <c r="C199" s="145" t="s">
        <v>30</v>
      </c>
      <c r="D199" s="145" t="s">
        <v>30</v>
      </c>
      <c r="N199" s="145" t="s">
        <v>30</v>
      </c>
      <c r="O199" s="145" t="s">
        <v>30</v>
      </c>
    </row>
    <row r="200" spans="3:15" s="14" customFormat="1" x14ac:dyDescent="0.25">
      <c r="C200" s="145" t="s">
        <v>30</v>
      </c>
      <c r="D200" s="145" t="s">
        <v>30</v>
      </c>
      <c r="N200" s="145" t="s">
        <v>30</v>
      </c>
      <c r="O200" s="145" t="s">
        <v>30</v>
      </c>
    </row>
    <row r="201" spans="3:15" s="14" customFormat="1" x14ac:dyDescent="0.25">
      <c r="C201" s="145" t="s">
        <v>30</v>
      </c>
      <c r="D201" s="145" t="s">
        <v>30</v>
      </c>
      <c r="N201" s="145" t="s">
        <v>30</v>
      </c>
      <c r="O201" s="145" t="s">
        <v>30</v>
      </c>
    </row>
    <row r="202" spans="3:15" s="14" customFormat="1" x14ac:dyDescent="0.25">
      <c r="C202" s="145" t="s">
        <v>30</v>
      </c>
      <c r="D202" s="145" t="s">
        <v>30</v>
      </c>
      <c r="N202" s="145" t="s">
        <v>30</v>
      </c>
      <c r="O202" s="145" t="s">
        <v>30</v>
      </c>
    </row>
    <row r="203" spans="3:15" s="14" customFormat="1" x14ac:dyDescent="0.25">
      <c r="C203" s="145" t="s">
        <v>30</v>
      </c>
      <c r="D203" s="145" t="s">
        <v>30</v>
      </c>
      <c r="N203" s="145" t="s">
        <v>30</v>
      </c>
      <c r="O203" s="145" t="s">
        <v>30</v>
      </c>
    </row>
    <row r="204" spans="3:15" s="14" customFormat="1" x14ac:dyDescent="0.25">
      <c r="C204" s="145" t="s">
        <v>30</v>
      </c>
      <c r="D204" s="145" t="s">
        <v>30</v>
      </c>
      <c r="N204" s="145" t="s">
        <v>30</v>
      </c>
      <c r="O204" s="145" t="s">
        <v>30</v>
      </c>
    </row>
    <row r="205" spans="3:15" s="14" customFormat="1" x14ac:dyDescent="0.25">
      <c r="C205" s="145" t="s">
        <v>30</v>
      </c>
      <c r="D205" s="145" t="s">
        <v>30</v>
      </c>
      <c r="N205" s="145" t="s">
        <v>30</v>
      </c>
      <c r="O205" s="145" t="s">
        <v>30</v>
      </c>
    </row>
    <row r="206" spans="3:15" s="14" customFormat="1" x14ac:dyDescent="0.25">
      <c r="C206" s="145" t="s">
        <v>30</v>
      </c>
      <c r="D206" s="145" t="s">
        <v>30</v>
      </c>
      <c r="N206" s="145" t="s">
        <v>30</v>
      </c>
      <c r="O206" s="145" t="s">
        <v>30</v>
      </c>
    </row>
    <row r="207" spans="3:15" s="14" customFormat="1" x14ac:dyDescent="0.25">
      <c r="C207" s="145" t="s">
        <v>30</v>
      </c>
      <c r="D207" s="145" t="s">
        <v>30</v>
      </c>
      <c r="N207" s="145" t="s">
        <v>30</v>
      </c>
      <c r="O207" s="145" t="s">
        <v>30</v>
      </c>
    </row>
    <row r="208" spans="3:15" s="14" customFormat="1" x14ac:dyDescent="0.25">
      <c r="C208" s="145" t="s">
        <v>30</v>
      </c>
      <c r="D208" s="145" t="s">
        <v>30</v>
      </c>
      <c r="N208" s="145" t="s">
        <v>30</v>
      </c>
      <c r="O208" s="145" t="s">
        <v>30</v>
      </c>
    </row>
    <row r="209" spans="3:15" s="14" customFormat="1" x14ac:dyDescent="0.25">
      <c r="C209" s="145" t="s">
        <v>30</v>
      </c>
      <c r="D209" s="145" t="s">
        <v>30</v>
      </c>
      <c r="N209" s="145" t="s">
        <v>30</v>
      </c>
      <c r="O209" s="145" t="s">
        <v>30</v>
      </c>
    </row>
    <row r="210" spans="3:15" s="14" customFormat="1" x14ac:dyDescent="0.25">
      <c r="C210" s="145" t="s">
        <v>30</v>
      </c>
      <c r="D210" s="145" t="s">
        <v>30</v>
      </c>
      <c r="N210" s="145" t="s">
        <v>30</v>
      </c>
      <c r="O210" s="145" t="s">
        <v>30</v>
      </c>
    </row>
    <row r="211" spans="3:15" s="14" customFormat="1" x14ac:dyDescent="0.25">
      <c r="C211" s="145" t="s">
        <v>30</v>
      </c>
      <c r="D211" s="145" t="s">
        <v>30</v>
      </c>
      <c r="N211" s="145" t="s">
        <v>30</v>
      </c>
      <c r="O211" s="145" t="s">
        <v>30</v>
      </c>
    </row>
    <row r="212" spans="3:15" s="14" customFormat="1" x14ac:dyDescent="0.25">
      <c r="C212" s="145" t="s">
        <v>30</v>
      </c>
      <c r="D212" s="145" t="s">
        <v>30</v>
      </c>
      <c r="N212" s="145" t="s">
        <v>30</v>
      </c>
      <c r="O212" s="145" t="s">
        <v>30</v>
      </c>
    </row>
    <row r="213" spans="3:15" s="14" customFormat="1" x14ac:dyDescent="0.25">
      <c r="C213" s="145" t="s">
        <v>30</v>
      </c>
      <c r="D213" s="145" t="s">
        <v>30</v>
      </c>
      <c r="N213" s="145" t="s">
        <v>30</v>
      </c>
      <c r="O213" s="145" t="s">
        <v>30</v>
      </c>
    </row>
    <row r="214" spans="3:15" s="14" customFormat="1" x14ac:dyDescent="0.25">
      <c r="C214" s="145" t="s">
        <v>30</v>
      </c>
      <c r="D214" s="145" t="s">
        <v>30</v>
      </c>
      <c r="N214" s="145" t="s">
        <v>30</v>
      </c>
      <c r="O214" s="145" t="s">
        <v>30</v>
      </c>
    </row>
    <row r="215" spans="3:15" s="14" customFormat="1" x14ac:dyDescent="0.25">
      <c r="C215" s="145" t="s">
        <v>30</v>
      </c>
      <c r="D215" s="145" t="s">
        <v>30</v>
      </c>
      <c r="N215" s="145" t="s">
        <v>30</v>
      </c>
      <c r="O215" s="145" t="s">
        <v>30</v>
      </c>
    </row>
    <row r="216" spans="3:15" s="14" customFormat="1" x14ac:dyDescent="0.25">
      <c r="C216" s="145" t="s">
        <v>30</v>
      </c>
      <c r="D216" s="145" t="s">
        <v>30</v>
      </c>
      <c r="N216" s="145" t="s">
        <v>30</v>
      </c>
      <c r="O216" s="145" t="s">
        <v>30</v>
      </c>
    </row>
    <row r="217" spans="3:15" s="14" customFormat="1" x14ac:dyDescent="0.25">
      <c r="C217" s="145" t="s">
        <v>30</v>
      </c>
      <c r="D217" s="145" t="s">
        <v>30</v>
      </c>
      <c r="N217" s="145" t="s">
        <v>30</v>
      </c>
      <c r="O217" s="145" t="s">
        <v>30</v>
      </c>
    </row>
    <row r="218" spans="3:15" s="14" customFormat="1" x14ac:dyDescent="0.25">
      <c r="C218" s="145" t="s">
        <v>30</v>
      </c>
      <c r="D218" s="145" t="s">
        <v>30</v>
      </c>
      <c r="N218" s="145" t="s">
        <v>30</v>
      </c>
      <c r="O218" s="145" t="s">
        <v>30</v>
      </c>
    </row>
    <row r="219" spans="3:15" s="14" customFormat="1" x14ac:dyDescent="0.25">
      <c r="C219" s="145" t="s">
        <v>30</v>
      </c>
      <c r="D219" s="145" t="s">
        <v>30</v>
      </c>
      <c r="N219" s="145" t="s">
        <v>30</v>
      </c>
      <c r="O219" s="145" t="s">
        <v>30</v>
      </c>
    </row>
    <row r="220" spans="3:15" s="14" customFormat="1" x14ac:dyDescent="0.25">
      <c r="C220" s="145" t="s">
        <v>30</v>
      </c>
      <c r="D220" s="145" t="s">
        <v>30</v>
      </c>
      <c r="N220" s="145" t="s">
        <v>30</v>
      </c>
      <c r="O220" s="145" t="s">
        <v>30</v>
      </c>
    </row>
    <row r="221" spans="3:15" s="14" customFormat="1" x14ac:dyDescent="0.25">
      <c r="C221" s="145" t="s">
        <v>30</v>
      </c>
      <c r="D221" s="145" t="s">
        <v>30</v>
      </c>
      <c r="N221" s="145" t="s">
        <v>30</v>
      </c>
      <c r="O221" s="145" t="s">
        <v>30</v>
      </c>
    </row>
    <row r="222" spans="3:15" s="14" customFormat="1" x14ac:dyDescent="0.25">
      <c r="C222" s="145" t="s">
        <v>30</v>
      </c>
      <c r="D222" s="145" t="s">
        <v>30</v>
      </c>
      <c r="N222" s="145" t="s">
        <v>30</v>
      </c>
      <c r="O222" s="145" t="s">
        <v>30</v>
      </c>
    </row>
    <row r="223" spans="3:15" s="14" customFormat="1" x14ac:dyDescent="0.25">
      <c r="C223" s="145" t="s">
        <v>30</v>
      </c>
      <c r="D223" s="145" t="s">
        <v>30</v>
      </c>
      <c r="N223" s="145" t="s">
        <v>30</v>
      </c>
      <c r="O223" s="145" t="s">
        <v>30</v>
      </c>
    </row>
    <row r="224" spans="3:15" s="14" customFormat="1" x14ac:dyDescent="0.25">
      <c r="C224" s="145" t="s">
        <v>30</v>
      </c>
      <c r="D224" s="145" t="s">
        <v>30</v>
      </c>
      <c r="N224" s="145" t="s">
        <v>30</v>
      </c>
      <c r="O224" s="145" t="s">
        <v>30</v>
      </c>
    </row>
    <row r="225" spans="3:15" s="14" customFormat="1" x14ac:dyDescent="0.25">
      <c r="C225" s="145" t="s">
        <v>30</v>
      </c>
      <c r="D225" s="145" t="s">
        <v>30</v>
      </c>
      <c r="N225" s="145" t="s">
        <v>30</v>
      </c>
      <c r="O225" s="145" t="s">
        <v>30</v>
      </c>
    </row>
    <row r="226" spans="3:15" s="14" customFormat="1" x14ac:dyDescent="0.25">
      <c r="C226" s="145" t="s">
        <v>30</v>
      </c>
      <c r="D226" s="145" t="s">
        <v>30</v>
      </c>
      <c r="N226" s="145" t="s">
        <v>30</v>
      </c>
      <c r="O226" s="145" t="s">
        <v>30</v>
      </c>
    </row>
    <row r="227" spans="3:15" s="14" customFormat="1" x14ac:dyDescent="0.25">
      <c r="C227" s="145" t="s">
        <v>30</v>
      </c>
      <c r="D227" s="145" t="s">
        <v>30</v>
      </c>
      <c r="N227" s="145" t="s">
        <v>30</v>
      </c>
      <c r="O227" s="145" t="s">
        <v>30</v>
      </c>
    </row>
    <row r="228" spans="3:15" s="14" customFormat="1" x14ac:dyDescent="0.25">
      <c r="C228" s="145" t="s">
        <v>30</v>
      </c>
      <c r="D228" s="145" t="s">
        <v>30</v>
      </c>
      <c r="N228" s="145" t="s">
        <v>30</v>
      </c>
      <c r="O228" s="145" t="s">
        <v>30</v>
      </c>
    </row>
    <row r="229" spans="3:15" s="14" customFormat="1" x14ac:dyDescent="0.25">
      <c r="C229" s="145" t="s">
        <v>30</v>
      </c>
      <c r="D229" s="145" t="s">
        <v>30</v>
      </c>
      <c r="N229" s="145" t="s">
        <v>30</v>
      </c>
      <c r="O229" s="145" t="s">
        <v>30</v>
      </c>
    </row>
    <row r="230" spans="3:15" s="14" customFormat="1" x14ac:dyDescent="0.25">
      <c r="C230" s="145" t="s">
        <v>30</v>
      </c>
      <c r="D230" s="145" t="s">
        <v>30</v>
      </c>
      <c r="N230" s="145" t="s">
        <v>30</v>
      </c>
      <c r="O230" s="145" t="s">
        <v>30</v>
      </c>
    </row>
    <row r="231" spans="3:15" s="14" customFormat="1" x14ac:dyDescent="0.25">
      <c r="C231" s="145" t="s">
        <v>30</v>
      </c>
      <c r="D231" s="145" t="s">
        <v>30</v>
      </c>
      <c r="N231" s="145" t="s">
        <v>30</v>
      </c>
      <c r="O231" s="145" t="s">
        <v>30</v>
      </c>
    </row>
    <row r="232" spans="3:15" s="14" customFormat="1" x14ac:dyDescent="0.25">
      <c r="C232" s="145" t="s">
        <v>30</v>
      </c>
      <c r="D232" s="145" t="s">
        <v>30</v>
      </c>
      <c r="N232" s="145" t="s">
        <v>30</v>
      </c>
      <c r="O232" s="145" t="s">
        <v>30</v>
      </c>
    </row>
    <row r="233" spans="3:15" s="14" customFormat="1" x14ac:dyDescent="0.25">
      <c r="C233" s="145" t="s">
        <v>30</v>
      </c>
      <c r="D233" s="145" t="s">
        <v>30</v>
      </c>
      <c r="N233" s="145" t="s">
        <v>30</v>
      </c>
      <c r="O233" s="145" t="s">
        <v>30</v>
      </c>
    </row>
    <row r="234" spans="3:15" s="14" customFormat="1" x14ac:dyDescent="0.25">
      <c r="C234" s="145" t="s">
        <v>30</v>
      </c>
      <c r="D234" s="145" t="s">
        <v>30</v>
      </c>
      <c r="N234" s="145" t="s">
        <v>30</v>
      </c>
      <c r="O234" s="145" t="s">
        <v>30</v>
      </c>
    </row>
    <row r="235" spans="3:15" s="14" customFormat="1" x14ac:dyDescent="0.25">
      <c r="C235" s="145" t="s">
        <v>30</v>
      </c>
      <c r="D235" s="145" t="s">
        <v>30</v>
      </c>
      <c r="N235" s="145" t="s">
        <v>30</v>
      </c>
      <c r="O235" s="145" t="s">
        <v>30</v>
      </c>
    </row>
    <row r="236" spans="3:15" s="14" customFormat="1" x14ac:dyDescent="0.25">
      <c r="C236" s="145" t="s">
        <v>30</v>
      </c>
      <c r="D236" s="145" t="s">
        <v>30</v>
      </c>
      <c r="N236" s="145" t="s">
        <v>30</v>
      </c>
      <c r="O236" s="145" t="s">
        <v>30</v>
      </c>
    </row>
    <row r="237" spans="3:15" s="14" customFormat="1" x14ac:dyDescent="0.25">
      <c r="C237" s="145" t="s">
        <v>30</v>
      </c>
      <c r="D237" s="145" t="s">
        <v>30</v>
      </c>
      <c r="N237" s="145" t="s">
        <v>30</v>
      </c>
      <c r="O237" s="145" t="s">
        <v>30</v>
      </c>
    </row>
    <row r="238" spans="3:15" s="14" customFormat="1" x14ac:dyDescent="0.25">
      <c r="C238" s="145" t="s">
        <v>30</v>
      </c>
      <c r="D238" s="145" t="s">
        <v>30</v>
      </c>
      <c r="N238" s="145" t="s">
        <v>30</v>
      </c>
      <c r="O238" s="145" t="s">
        <v>30</v>
      </c>
    </row>
    <row r="239" spans="3:15" s="14" customFormat="1" x14ac:dyDescent="0.25">
      <c r="C239" s="145" t="s">
        <v>30</v>
      </c>
      <c r="D239" s="145" t="s">
        <v>30</v>
      </c>
      <c r="N239" s="145" t="s">
        <v>30</v>
      </c>
      <c r="O239" s="145" t="s">
        <v>30</v>
      </c>
    </row>
    <row r="240" spans="3:15" s="14" customFormat="1" x14ac:dyDescent="0.25">
      <c r="C240" s="145" t="s">
        <v>30</v>
      </c>
      <c r="D240" s="145" t="s">
        <v>30</v>
      </c>
      <c r="N240" s="145" t="s">
        <v>30</v>
      </c>
      <c r="O240" s="145" t="s">
        <v>30</v>
      </c>
    </row>
    <row r="241" spans="3:15" s="14" customFormat="1" x14ac:dyDescent="0.25">
      <c r="C241" s="145" t="s">
        <v>30</v>
      </c>
      <c r="D241" s="145" t="s">
        <v>30</v>
      </c>
      <c r="N241" s="145" t="s">
        <v>30</v>
      </c>
      <c r="O241" s="145" t="s">
        <v>30</v>
      </c>
    </row>
    <row r="242" spans="3:15" s="14" customFormat="1" x14ac:dyDescent="0.25">
      <c r="C242" s="145" t="s">
        <v>30</v>
      </c>
      <c r="D242" s="145" t="s">
        <v>30</v>
      </c>
      <c r="N242" s="145" t="s">
        <v>30</v>
      </c>
      <c r="O242" s="145" t="s">
        <v>30</v>
      </c>
    </row>
    <row r="243" spans="3:15" s="14" customFormat="1" x14ac:dyDescent="0.25">
      <c r="C243" s="145" t="s">
        <v>30</v>
      </c>
      <c r="D243" s="145" t="s">
        <v>30</v>
      </c>
      <c r="N243" s="145" t="s">
        <v>30</v>
      </c>
      <c r="O243" s="145" t="s">
        <v>30</v>
      </c>
    </row>
    <row r="244" spans="3:15" s="14" customFormat="1" x14ac:dyDescent="0.25">
      <c r="C244" s="145" t="s">
        <v>30</v>
      </c>
      <c r="D244" s="145" t="s">
        <v>30</v>
      </c>
      <c r="N244" s="145" t="s">
        <v>30</v>
      </c>
      <c r="O244" s="145" t="s">
        <v>30</v>
      </c>
    </row>
    <row r="245" spans="3:15" s="14" customFormat="1" x14ac:dyDescent="0.25">
      <c r="C245" s="145" t="s">
        <v>30</v>
      </c>
      <c r="D245" s="145" t="s">
        <v>30</v>
      </c>
      <c r="N245" s="145" t="s">
        <v>30</v>
      </c>
      <c r="O245" s="145" t="s">
        <v>30</v>
      </c>
    </row>
    <row r="246" spans="3:15" s="14" customFormat="1" x14ac:dyDescent="0.25">
      <c r="C246" s="145" t="s">
        <v>30</v>
      </c>
      <c r="D246" s="145" t="s">
        <v>30</v>
      </c>
      <c r="N246" s="145" t="s">
        <v>30</v>
      </c>
      <c r="O246" s="145" t="s">
        <v>30</v>
      </c>
    </row>
    <row r="247" spans="3:15" s="14" customFormat="1" x14ac:dyDescent="0.25">
      <c r="C247" s="145" t="s">
        <v>30</v>
      </c>
      <c r="D247" s="145" t="s">
        <v>30</v>
      </c>
      <c r="N247" s="145" t="s">
        <v>30</v>
      </c>
      <c r="O247" s="145" t="s">
        <v>30</v>
      </c>
    </row>
    <row r="248" spans="3:15" s="14" customFormat="1" x14ac:dyDescent="0.25">
      <c r="C248" s="145" t="s">
        <v>30</v>
      </c>
      <c r="D248" s="145" t="s">
        <v>30</v>
      </c>
      <c r="N248" s="145" t="s">
        <v>30</v>
      </c>
      <c r="O248" s="145" t="s">
        <v>30</v>
      </c>
    </row>
    <row r="249" spans="3:15" s="14" customFormat="1" x14ac:dyDescent="0.25">
      <c r="C249" s="145" t="s">
        <v>30</v>
      </c>
      <c r="D249" s="145" t="s">
        <v>30</v>
      </c>
      <c r="N249" s="145" t="s">
        <v>30</v>
      </c>
      <c r="O249" s="145" t="s">
        <v>30</v>
      </c>
    </row>
    <row r="250" spans="3:15" s="14" customFormat="1" x14ac:dyDescent="0.25">
      <c r="C250" s="145" t="s">
        <v>30</v>
      </c>
      <c r="D250" s="145" t="s">
        <v>30</v>
      </c>
      <c r="N250" s="145" t="s">
        <v>30</v>
      </c>
      <c r="O250" s="145" t="s">
        <v>30</v>
      </c>
    </row>
    <row r="251" spans="3:15" s="14" customFormat="1" x14ac:dyDescent="0.25">
      <c r="C251" s="145" t="s">
        <v>30</v>
      </c>
      <c r="D251" s="145" t="s">
        <v>30</v>
      </c>
      <c r="N251" s="145" t="s">
        <v>30</v>
      </c>
      <c r="O251" s="145" t="s">
        <v>30</v>
      </c>
    </row>
    <row r="252" spans="3:15" s="14" customFormat="1" x14ac:dyDescent="0.25">
      <c r="C252" s="145" t="s">
        <v>30</v>
      </c>
      <c r="D252" s="145" t="s">
        <v>30</v>
      </c>
      <c r="N252" s="145" t="s">
        <v>30</v>
      </c>
      <c r="O252" s="145" t="s">
        <v>30</v>
      </c>
    </row>
    <row r="253" spans="3:15" s="14" customFormat="1" x14ac:dyDescent="0.25">
      <c r="C253" s="145" t="s">
        <v>30</v>
      </c>
      <c r="D253" s="145" t="s">
        <v>30</v>
      </c>
      <c r="N253" s="145" t="s">
        <v>30</v>
      </c>
      <c r="O253" s="145" t="s">
        <v>30</v>
      </c>
    </row>
    <row r="254" spans="3:15" s="14" customFormat="1" x14ac:dyDescent="0.25">
      <c r="C254" s="145" t="s">
        <v>30</v>
      </c>
      <c r="D254" s="145" t="s">
        <v>30</v>
      </c>
      <c r="N254" s="145" t="s">
        <v>30</v>
      </c>
      <c r="O254" s="145" t="s">
        <v>30</v>
      </c>
    </row>
    <row r="255" spans="3:15" s="14" customFormat="1" x14ac:dyDescent="0.25">
      <c r="C255" s="145" t="s">
        <v>30</v>
      </c>
      <c r="D255" s="145" t="s">
        <v>30</v>
      </c>
      <c r="N255" s="145" t="s">
        <v>30</v>
      </c>
      <c r="O255" s="145" t="s">
        <v>30</v>
      </c>
    </row>
    <row r="256" spans="3:15" s="14" customFormat="1" x14ac:dyDescent="0.25">
      <c r="C256" s="145" t="s">
        <v>30</v>
      </c>
      <c r="D256" s="145" t="s">
        <v>30</v>
      </c>
      <c r="N256" s="145" t="s">
        <v>30</v>
      </c>
      <c r="O256" s="145" t="s">
        <v>30</v>
      </c>
    </row>
    <row r="257" spans="3:15" s="14" customFormat="1" x14ac:dyDescent="0.25">
      <c r="C257" s="145" t="s">
        <v>30</v>
      </c>
      <c r="D257" s="145" t="s">
        <v>30</v>
      </c>
      <c r="N257" s="145" t="s">
        <v>30</v>
      </c>
      <c r="O257" s="145" t="s">
        <v>30</v>
      </c>
    </row>
    <row r="258" spans="3:15" s="14" customFormat="1" x14ac:dyDescent="0.25">
      <c r="C258" s="145" t="s">
        <v>30</v>
      </c>
      <c r="D258" s="145" t="s">
        <v>30</v>
      </c>
      <c r="N258" s="145" t="s">
        <v>30</v>
      </c>
      <c r="O258" s="145" t="s">
        <v>30</v>
      </c>
    </row>
    <row r="259" spans="3:15" s="14" customFormat="1" x14ac:dyDescent="0.25">
      <c r="C259" s="145" t="s">
        <v>30</v>
      </c>
      <c r="D259" s="145" t="s">
        <v>30</v>
      </c>
      <c r="N259" s="145" t="s">
        <v>30</v>
      </c>
      <c r="O259" s="145" t="s">
        <v>30</v>
      </c>
    </row>
    <row r="260" spans="3:15" s="14" customFormat="1" x14ac:dyDescent="0.25">
      <c r="C260" s="145" t="s">
        <v>30</v>
      </c>
      <c r="D260" s="145" t="s">
        <v>30</v>
      </c>
      <c r="N260" s="145" t="s">
        <v>30</v>
      </c>
      <c r="O260" s="145" t="s">
        <v>30</v>
      </c>
    </row>
    <row r="261" spans="3:15" s="14" customFormat="1" x14ac:dyDescent="0.25">
      <c r="C261" s="145" t="s">
        <v>30</v>
      </c>
      <c r="D261" s="145" t="s">
        <v>30</v>
      </c>
      <c r="N261" s="145" t="s">
        <v>30</v>
      </c>
      <c r="O261" s="145" t="s">
        <v>30</v>
      </c>
    </row>
    <row r="262" spans="3:15" s="14" customFormat="1" x14ac:dyDescent="0.25">
      <c r="C262" s="145" t="s">
        <v>30</v>
      </c>
      <c r="D262" s="145" t="s">
        <v>30</v>
      </c>
      <c r="N262" s="145" t="s">
        <v>30</v>
      </c>
      <c r="O262" s="145" t="s">
        <v>30</v>
      </c>
    </row>
    <row r="263" spans="3:15" s="14" customFormat="1" x14ac:dyDescent="0.25">
      <c r="C263" s="145" t="s">
        <v>30</v>
      </c>
      <c r="D263" s="145" t="s">
        <v>30</v>
      </c>
      <c r="N263" s="145" t="s">
        <v>30</v>
      </c>
      <c r="O263" s="145" t="s">
        <v>30</v>
      </c>
    </row>
    <row r="264" spans="3:15" s="14" customFormat="1" x14ac:dyDescent="0.25">
      <c r="C264" s="145" t="s">
        <v>30</v>
      </c>
      <c r="D264" s="145" t="s">
        <v>30</v>
      </c>
      <c r="N264" s="145" t="s">
        <v>30</v>
      </c>
      <c r="O264" s="145" t="s">
        <v>30</v>
      </c>
    </row>
    <row r="265" spans="3:15" s="14" customFormat="1" x14ac:dyDescent="0.25">
      <c r="C265" s="145" t="s">
        <v>30</v>
      </c>
      <c r="D265" s="145" t="s">
        <v>30</v>
      </c>
      <c r="N265" s="145" t="s">
        <v>30</v>
      </c>
      <c r="O265" s="145" t="s">
        <v>30</v>
      </c>
    </row>
    <row r="266" spans="3:15" s="14" customFormat="1" x14ac:dyDescent="0.25">
      <c r="C266" s="145" t="s">
        <v>30</v>
      </c>
      <c r="D266" s="145" t="s">
        <v>30</v>
      </c>
      <c r="N266" s="145" t="s">
        <v>30</v>
      </c>
      <c r="O266" s="145" t="s">
        <v>30</v>
      </c>
    </row>
    <row r="267" spans="3:15" s="14" customFormat="1" x14ac:dyDescent="0.25">
      <c r="C267" s="145" t="s">
        <v>30</v>
      </c>
      <c r="D267" s="145" t="s">
        <v>30</v>
      </c>
      <c r="N267" s="145" t="s">
        <v>30</v>
      </c>
      <c r="O267" s="145" t="s">
        <v>30</v>
      </c>
    </row>
    <row r="268" spans="3:15" s="14" customFormat="1" x14ac:dyDescent="0.25">
      <c r="C268" s="145" t="s">
        <v>30</v>
      </c>
      <c r="D268" s="145" t="s">
        <v>30</v>
      </c>
      <c r="N268" s="145" t="s">
        <v>30</v>
      </c>
      <c r="O268" s="145" t="s">
        <v>30</v>
      </c>
    </row>
    <row r="269" spans="3:15" s="14" customFormat="1" x14ac:dyDescent="0.25">
      <c r="C269" s="145" t="s">
        <v>30</v>
      </c>
      <c r="D269" s="145" t="s">
        <v>30</v>
      </c>
      <c r="N269" s="145" t="s">
        <v>30</v>
      </c>
      <c r="O269" s="145" t="s">
        <v>30</v>
      </c>
    </row>
    <row r="270" spans="3:15" s="14" customFormat="1" x14ac:dyDescent="0.25">
      <c r="C270" s="145" t="s">
        <v>30</v>
      </c>
      <c r="D270" s="145" t="s">
        <v>30</v>
      </c>
      <c r="N270" s="145" t="s">
        <v>30</v>
      </c>
      <c r="O270" s="145" t="s">
        <v>30</v>
      </c>
    </row>
    <row r="271" spans="3:15" s="14" customFormat="1" x14ac:dyDescent="0.25">
      <c r="C271" s="145" t="s">
        <v>30</v>
      </c>
      <c r="D271" s="145" t="s">
        <v>30</v>
      </c>
      <c r="N271" s="145" t="s">
        <v>30</v>
      </c>
      <c r="O271" s="145" t="s">
        <v>30</v>
      </c>
    </row>
    <row r="272" spans="3:15" s="14" customFormat="1" x14ac:dyDescent="0.25">
      <c r="C272" s="145" t="s">
        <v>30</v>
      </c>
      <c r="D272" s="145" t="s">
        <v>30</v>
      </c>
      <c r="N272" s="145" t="s">
        <v>30</v>
      </c>
      <c r="O272" s="145" t="s">
        <v>30</v>
      </c>
    </row>
    <row r="273" spans="3:15" s="14" customFormat="1" x14ac:dyDescent="0.25">
      <c r="C273" s="145" t="s">
        <v>30</v>
      </c>
      <c r="D273" s="145" t="s">
        <v>30</v>
      </c>
      <c r="N273" s="145" t="s">
        <v>30</v>
      </c>
      <c r="O273" s="145" t="s">
        <v>30</v>
      </c>
    </row>
    <row r="274" spans="3:15" s="14" customFormat="1" x14ac:dyDescent="0.25">
      <c r="C274" s="145" t="s">
        <v>30</v>
      </c>
      <c r="D274" s="145" t="s">
        <v>30</v>
      </c>
      <c r="N274" s="145" t="s">
        <v>30</v>
      </c>
      <c r="O274" s="145" t="s">
        <v>30</v>
      </c>
    </row>
    <row r="275" spans="3:15" s="14" customFormat="1" x14ac:dyDescent="0.25">
      <c r="C275" s="145" t="s">
        <v>30</v>
      </c>
      <c r="D275" s="145" t="s">
        <v>30</v>
      </c>
      <c r="N275" s="145" t="s">
        <v>30</v>
      </c>
      <c r="O275" s="145" t="s">
        <v>30</v>
      </c>
    </row>
    <row r="276" spans="3:15" s="14" customFormat="1" x14ac:dyDescent="0.25">
      <c r="C276" s="145" t="s">
        <v>30</v>
      </c>
      <c r="D276" s="145" t="s">
        <v>30</v>
      </c>
      <c r="N276" s="145" t="s">
        <v>30</v>
      </c>
      <c r="O276" s="145" t="s">
        <v>30</v>
      </c>
    </row>
    <row r="277" spans="3:15" s="14" customFormat="1" x14ac:dyDescent="0.25">
      <c r="C277" s="145" t="s">
        <v>30</v>
      </c>
      <c r="D277" s="145" t="s">
        <v>30</v>
      </c>
      <c r="N277" s="145" t="s">
        <v>30</v>
      </c>
      <c r="O277" s="145" t="s">
        <v>30</v>
      </c>
    </row>
    <row r="278" spans="3:15" s="14" customFormat="1" x14ac:dyDescent="0.25">
      <c r="C278" s="145" t="s">
        <v>30</v>
      </c>
      <c r="D278" s="145" t="s">
        <v>30</v>
      </c>
      <c r="N278" s="145" t="s">
        <v>30</v>
      </c>
      <c r="O278" s="145" t="s">
        <v>30</v>
      </c>
    </row>
    <row r="279" spans="3:15" s="14" customFormat="1" x14ac:dyDescent="0.25">
      <c r="C279" s="145" t="s">
        <v>30</v>
      </c>
      <c r="D279" s="145" t="s">
        <v>30</v>
      </c>
      <c r="N279" s="145" t="s">
        <v>30</v>
      </c>
      <c r="O279" s="145" t="s">
        <v>30</v>
      </c>
    </row>
    <row r="280" spans="3:15" s="14" customFormat="1" x14ac:dyDescent="0.25">
      <c r="C280" s="145" t="s">
        <v>30</v>
      </c>
      <c r="D280" s="145" t="s">
        <v>30</v>
      </c>
      <c r="N280" s="145" t="s">
        <v>30</v>
      </c>
      <c r="O280" s="145" t="s">
        <v>30</v>
      </c>
    </row>
    <row r="281" spans="3:15" s="14" customFormat="1" x14ac:dyDescent="0.25">
      <c r="C281" s="145" t="s">
        <v>30</v>
      </c>
      <c r="D281" s="145" t="s">
        <v>30</v>
      </c>
      <c r="N281" s="145" t="s">
        <v>30</v>
      </c>
      <c r="O281" s="145" t="s">
        <v>30</v>
      </c>
    </row>
    <row r="282" spans="3:15" s="14" customFormat="1" x14ac:dyDescent="0.25">
      <c r="C282" s="145" t="s">
        <v>30</v>
      </c>
      <c r="D282" s="145" t="s">
        <v>30</v>
      </c>
      <c r="N282" s="145" t="s">
        <v>30</v>
      </c>
      <c r="O282" s="145" t="s">
        <v>30</v>
      </c>
    </row>
    <row r="283" spans="3:15" s="14" customFormat="1" x14ac:dyDescent="0.25">
      <c r="C283" s="145" t="s">
        <v>30</v>
      </c>
      <c r="D283" s="145" t="s">
        <v>30</v>
      </c>
      <c r="N283" s="145" t="s">
        <v>30</v>
      </c>
      <c r="O283" s="145" t="s">
        <v>30</v>
      </c>
    </row>
    <row r="284" spans="3:15" s="14" customFormat="1" x14ac:dyDescent="0.25">
      <c r="C284" s="145" t="s">
        <v>30</v>
      </c>
      <c r="D284" s="145" t="s">
        <v>30</v>
      </c>
      <c r="N284" s="145" t="s">
        <v>30</v>
      </c>
      <c r="O284" s="145" t="s">
        <v>30</v>
      </c>
    </row>
    <row r="285" spans="3:15" s="14" customFormat="1" x14ac:dyDescent="0.25">
      <c r="C285" s="145" t="s">
        <v>30</v>
      </c>
      <c r="D285" s="145" t="s">
        <v>30</v>
      </c>
      <c r="N285" s="145" t="s">
        <v>30</v>
      </c>
      <c r="O285" s="145" t="s">
        <v>30</v>
      </c>
    </row>
    <row r="286" spans="3:15" s="14" customFormat="1" x14ac:dyDescent="0.25">
      <c r="C286" s="145" t="s">
        <v>30</v>
      </c>
      <c r="D286" s="145" t="s">
        <v>30</v>
      </c>
      <c r="N286" s="145" t="s">
        <v>30</v>
      </c>
      <c r="O286" s="145" t="s">
        <v>30</v>
      </c>
    </row>
    <row r="287" spans="3:15" s="14" customFormat="1" x14ac:dyDescent="0.25">
      <c r="C287" s="145" t="s">
        <v>30</v>
      </c>
      <c r="D287" s="145" t="s">
        <v>30</v>
      </c>
      <c r="N287" s="145" t="s">
        <v>30</v>
      </c>
      <c r="O287" s="145" t="s">
        <v>30</v>
      </c>
    </row>
    <row r="288" spans="3:15" s="14" customFormat="1" x14ac:dyDescent="0.25">
      <c r="C288" s="145" t="s">
        <v>30</v>
      </c>
      <c r="D288" s="145" t="s">
        <v>30</v>
      </c>
      <c r="N288" s="145" t="s">
        <v>30</v>
      </c>
      <c r="O288" s="145" t="s">
        <v>30</v>
      </c>
    </row>
    <row r="289" spans="3:15" s="14" customFormat="1" x14ac:dyDescent="0.25">
      <c r="C289" s="145" t="s">
        <v>30</v>
      </c>
      <c r="D289" s="145" t="s">
        <v>30</v>
      </c>
      <c r="N289" s="145" t="s">
        <v>30</v>
      </c>
      <c r="O289" s="145" t="s">
        <v>30</v>
      </c>
    </row>
    <row r="290" spans="3:15" s="14" customFormat="1" x14ac:dyDescent="0.25">
      <c r="C290" s="145" t="s">
        <v>30</v>
      </c>
      <c r="D290" s="145" t="s">
        <v>30</v>
      </c>
      <c r="N290" s="145" t="s">
        <v>30</v>
      </c>
      <c r="O290" s="145" t="s">
        <v>30</v>
      </c>
    </row>
    <row r="291" spans="3:15" s="14" customFormat="1" x14ac:dyDescent="0.25">
      <c r="C291" s="145" t="s">
        <v>30</v>
      </c>
      <c r="D291" s="145" t="s">
        <v>30</v>
      </c>
      <c r="N291" s="145" t="s">
        <v>30</v>
      </c>
      <c r="O291" s="145" t="s">
        <v>30</v>
      </c>
    </row>
    <row r="292" spans="3:15" s="14" customFormat="1" x14ac:dyDescent="0.25">
      <c r="C292" s="145" t="s">
        <v>30</v>
      </c>
      <c r="D292" s="145" t="s">
        <v>30</v>
      </c>
      <c r="N292" s="145" t="s">
        <v>30</v>
      </c>
      <c r="O292" s="145" t="s">
        <v>30</v>
      </c>
    </row>
    <row r="293" spans="3:15" s="14" customFormat="1" x14ac:dyDescent="0.25">
      <c r="C293" s="145" t="s">
        <v>30</v>
      </c>
      <c r="D293" s="145" t="s">
        <v>30</v>
      </c>
      <c r="N293" s="145" t="s">
        <v>30</v>
      </c>
      <c r="O293" s="145" t="s">
        <v>30</v>
      </c>
    </row>
    <row r="294" spans="3:15" s="14" customFormat="1" x14ac:dyDescent="0.25">
      <c r="C294" s="145" t="s">
        <v>30</v>
      </c>
      <c r="D294" s="145" t="s">
        <v>30</v>
      </c>
      <c r="N294" s="145" t="s">
        <v>30</v>
      </c>
      <c r="O294" s="145" t="s">
        <v>30</v>
      </c>
    </row>
    <row r="295" spans="3:15" s="14" customFormat="1" x14ac:dyDescent="0.25">
      <c r="C295" s="145" t="s">
        <v>30</v>
      </c>
      <c r="D295" s="145" t="s">
        <v>30</v>
      </c>
      <c r="N295" s="145" t="s">
        <v>30</v>
      </c>
      <c r="O295" s="145" t="s">
        <v>30</v>
      </c>
    </row>
    <row r="296" spans="3:15" s="14" customFormat="1" x14ac:dyDescent="0.25">
      <c r="C296" s="145" t="s">
        <v>30</v>
      </c>
      <c r="D296" s="145" t="s">
        <v>30</v>
      </c>
      <c r="N296" s="145" t="s">
        <v>30</v>
      </c>
      <c r="O296" s="145" t="s">
        <v>30</v>
      </c>
    </row>
    <row r="297" spans="3:15" s="14" customFormat="1" x14ac:dyDescent="0.25">
      <c r="C297" s="145" t="s">
        <v>30</v>
      </c>
      <c r="D297" s="145" t="s">
        <v>30</v>
      </c>
      <c r="N297" s="145" t="s">
        <v>30</v>
      </c>
      <c r="O297" s="145" t="s">
        <v>30</v>
      </c>
    </row>
    <row r="298" spans="3:15" s="14" customFormat="1" x14ac:dyDescent="0.25">
      <c r="C298" s="145" t="s">
        <v>30</v>
      </c>
      <c r="D298" s="145" t="s">
        <v>30</v>
      </c>
      <c r="N298" s="145" t="s">
        <v>30</v>
      </c>
      <c r="O298" s="145" t="s">
        <v>30</v>
      </c>
    </row>
    <row r="299" spans="3:15" s="14" customFormat="1" x14ac:dyDescent="0.25">
      <c r="C299" s="145" t="s">
        <v>30</v>
      </c>
      <c r="D299" s="145" t="s">
        <v>30</v>
      </c>
      <c r="N299" s="145" t="s">
        <v>30</v>
      </c>
      <c r="O299" s="145" t="s">
        <v>30</v>
      </c>
    </row>
    <row r="300" spans="3:15" s="14" customFormat="1" x14ac:dyDescent="0.25">
      <c r="C300" s="145" t="s">
        <v>30</v>
      </c>
      <c r="D300" s="145" t="s">
        <v>30</v>
      </c>
      <c r="N300" s="145" t="s">
        <v>30</v>
      </c>
      <c r="O300" s="145" t="s">
        <v>30</v>
      </c>
    </row>
    <row r="301" spans="3:15" s="14" customFormat="1" x14ac:dyDescent="0.25">
      <c r="C301" s="145" t="s">
        <v>30</v>
      </c>
      <c r="D301" s="145" t="s">
        <v>30</v>
      </c>
      <c r="N301" s="145" t="s">
        <v>30</v>
      </c>
      <c r="O301" s="145" t="s">
        <v>30</v>
      </c>
    </row>
    <row r="302" spans="3:15" s="14" customFormat="1" x14ac:dyDescent="0.25">
      <c r="C302" s="145" t="s">
        <v>30</v>
      </c>
      <c r="D302" s="145" t="s">
        <v>30</v>
      </c>
      <c r="N302" s="145" t="s">
        <v>30</v>
      </c>
      <c r="O302" s="145" t="s">
        <v>30</v>
      </c>
    </row>
    <row r="303" spans="3:15" s="14" customFormat="1" x14ac:dyDescent="0.25">
      <c r="C303" s="145" t="s">
        <v>30</v>
      </c>
      <c r="D303" s="145" t="s">
        <v>30</v>
      </c>
      <c r="N303" s="145" t="s">
        <v>30</v>
      </c>
      <c r="O303" s="145" t="s">
        <v>30</v>
      </c>
    </row>
    <row r="304" spans="3:15" s="14" customFormat="1" x14ac:dyDescent="0.25">
      <c r="C304" s="145" t="s">
        <v>30</v>
      </c>
      <c r="D304" s="145" t="s">
        <v>30</v>
      </c>
      <c r="N304" s="145" t="s">
        <v>30</v>
      </c>
      <c r="O304" s="145" t="s">
        <v>30</v>
      </c>
    </row>
    <row r="305" spans="3:15" s="14" customFormat="1" x14ac:dyDescent="0.25">
      <c r="C305" s="145" t="s">
        <v>30</v>
      </c>
      <c r="D305" s="145" t="s">
        <v>30</v>
      </c>
      <c r="N305" s="145" t="s">
        <v>30</v>
      </c>
      <c r="O305" s="145" t="s">
        <v>30</v>
      </c>
    </row>
    <row r="306" spans="3:15" s="14" customFormat="1" x14ac:dyDescent="0.25">
      <c r="C306" s="145" t="s">
        <v>30</v>
      </c>
      <c r="D306" s="145" t="s">
        <v>30</v>
      </c>
      <c r="N306" s="145" t="s">
        <v>30</v>
      </c>
      <c r="O306" s="145" t="s">
        <v>30</v>
      </c>
    </row>
    <row r="307" spans="3:15" s="14" customFormat="1" x14ac:dyDescent="0.25">
      <c r="C307" s="145" t="s">
        <v>30</v>
      </c>
      <c r="D307" s="145" t="s">
        <v>30</v>
      </c>
      <c r="N307" s="145" t="s">
        <v>30</v>
      </c>
      <c r="O307" s="145" t="s">
        <v>30</v>
      </c>
    </row>
    <row r="308" spans="3:15" s="14" customFormat="1" x14ac:dyDescent="0.25">
      <c r="C308" s="145" t="s">
        <v>30</v>
      </c>
      <c r="D308" s="145" t="s">
        <v>30</v>
      </c>
      <c r="N308" s="145" t="s">
        <v>30</v>
      </c>
      <c r="O308" s="145" t="s">
        <v>30</v>
      </c>
    </row>
    <row r="309" spans="3:15" s="14" customFormat="1" x14ac:dyDescent="0.25">
      <c r="C309" s="145" t="s">
        <v>30</v>
      </c>
      <c r="D309" s="145" t="s">
        <v>30</v>
      </c>
      <c r="N309" s="145" t="s">
        <v>30</v>
      </c>
      <c r="O309" s="145" t="s">
        <v>30</v>
      </c>
    </row>
    <row r="310" spans="3:15" s="14" customFormat="1" x14ac:dyDescent="0.25">
      <c r="C310" s="145" t="s">
        <v>30</v>
      </c>
      <c r="D310" s="145" t="s">
        <v>30</v>
      </c>
      <c r="N310" s="145" t="s">
        <v>30</v>
      </c>
      <c r="O310" s="145" t="s">
        <v>30</v>
      </c>
    </row>
    <row r="311" spans="3:15" s="14" customFormat="1" x14ac:dyDescent="0.25">
      <c r="C311" s="145" t="s">
        <v>30</v>
      </c>
      <c r="D311" s="145" t="s">
        <v>30</v>
      </c>
      <c r="N311" s="145" t="s">
        <v>30</v>
      </c>
      <c r="O311" s="145" t="s">
        <v>30</v>
      </c>
    </row>
    <row r="312" spans="3:15" s="14" customFormat="1" x14ac:dyDescent="0.25">
      <c r="C312" s="145" t="s">
        <v>30</v>
      </c>
      <c r="D312" s="145" t="s">
        <v>30</v>
      </c>
      <c r="N312" s="145" t="s">
        <v>30</v>
      </c>
      <c r="O312" s="145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52" customWidth="1"/>
    <col min="2" max="2" width="20.7109375" style="52" customWidth="1"/>
    <col min="3" max="11" width="10.7109375" style="52" customWidth="1"/>
    <col min="12" max="25" width="9.140625" style="52"/>
    <col min="26" max="26" width="9.140625" style="55"/>
    <col min="27" max="16384" width="9.140625" style="52"/>
  </cols>
  <sheetData>
    <row r="1" spans="1:27" s="54" customFormat="1" ht="15.75" customHeight="1" x14ac:dyDescent="0.2">
      <c r="A1" s="1" t="s">
        <v>149</v>
      </c>
      <c r="B1" s="2"/>
      <c r="C1" s="53"/>
      <c r="D1" s="53"/>
      <c r="E1" s="53"/>
      <c r="F1" s="53"/>
      <c r="G1" s="53"/>
      <c r="H1" s="53"/>
      <c r="I1" s="53"/>
      <c r="J1" s="53"/>
      <c r="K1" s="53"/>
      <c r="Z1" s="5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6"/>
    </row>
    <row r="3" spans="1:27" s="14" customFormat="1" x14ac:dyDescent="0.25">
      <c r="A3" s="15"/>
      <c r="B3" s="16" t="s">
        <v>5</v>
      </c>
      <c r="C3" s="17" t="s">
        <v>147</v>
      </c>
      <c r="D3" s="17" t="s">
        <v>146</v>
      </c>
      <c r="E3" s="17" t="s">
        <v>145</v>
      </c>
      <c r="F3" s="18" t="s">
        <v>144</v>
      </c>
      <c r="G3" s="19"/>
      <c r="H3" s="20"/>
      <c r="I3" s="17" t="s">
        <v>143</v>
      </c>
      <c r="J3" s="17" t="s">
        <v>142</v>
      </c>
      <c r="K3" s="17" t="s">
        <v>141</v>
      </c>
      <c r="Z3" s="57" t="s">
        <v>32</v>
      </c>
    </row>
    <row r="4" spans="1:27" s="14" customFormat="1" ht="12.75" customHeight="1" x14ac:dyDescent="0.25">
      <c r="A4" s="28"/>
      <c r="B4" s="58" t="s">
        <v>132</v>
      </c>
      <c r="C4" s="36">
        <v>71760</v>
      </c>
      <c r="D4" s="36">
        <v>78603</v>
      </c>
      <c r="E4" s="36">
        <v>70456</v>
      </c>
      <c r="F4" s="30">
        <v>80883</v>
      </c>
      <c r="G4" s="31">
        <v>75274</v>
      </c>
      <c r="H4" s="32">
        <v>75274</v>
      </c>
      <c r="I4" s="36">
        <v>80249</v>
      </c>
      <c r="J4" s="36">
        <v>86784</v>
      </c>
      <c r="K4" s="36">
        <v>87098</v>
      </c>
      <c r="Z4" s="56">
        <f t="shared" ref="Z4:Z20" si="0">IF(LEN(B4)&lt;5,0,1)</f>
        <v>1</v>
      </c>
      <c r="AA4" s="27" t="s">
        <v>7</v>
      </c>
    </row>
    <row r="5" spans="1:27" s="14" customFormat="1" ht="12.75" customHeight="1" x14ac:dyDescent="0.25">
      <c r="A5" s="28"/>
      <c r="B5" s="59" t="s">
        <v>168</v>
      </c>
      <c r="C5" s="36">
        <v>34866</v>
      </c>
      <c r="D5" s="36">
        <v>54788</v>
      </c>
      <c r="E5" s="36">
        <v>59901</v>
      </c>
      <c r="F5" s="35">
        <v>79684</v>
      </c>
      <c r="G5" s="36">
        <v>89557</v>
      </c>
      <c r="H5" s="37">
        <v>89557</v>
      </c>
      <c r="I5" s="36">
        <v>98728</v>
      </c>
      <c r="J5" s="36">
        <v>100605</v>
      </c>
      <c r="K5" s="36">
        <v>113228</v>
      </c>
      <c r="Z5" s="56">
        <f t="shared" si="0"/>
        <v>1</v>
      </c>
      <c r="AA5" s="33">
        <v>2</v>
      </c>
    </row>
    <row r="6" spans="1:27" s="14" customFormat="1" ht="12.75" customHeight="1" x14ac:dyDescent="0.25">
      <c r="A6" s="28"/>
      <c r="B6" s="59" t="s">
        <v>167</v>
      </c>
      <c r="C6" s="36">
        <v>127612</v>
      </c>
      <c r="D6" s="36">
        <v>112800</v>
      </c>
      <c r="E6" s="36">
        <v>132765</v>
      </c>
      <c r="F6" s="35">
        <v>108279</v>
      </c>
      <c r="G6" s="36">
        <v>125346</v>
      </c>
      <c r="H6" s="37">
        <v>125346</v>
      </c>
      <c r="I6" s="36">
        <v>161964</v>
      </c>
      <c r="J6" s="36">
        <v>196423</v>
      </c>
      <c r="K6" s="36">
        <v>202553</v>
      </c>
      <c r="Z6" s="56">
        <f t="shared" si="0"/>
        <v>1</v>
      </c>
      <c r="AA6" s="27" t="s">
        <v>10</v>
      </c>
    </row>
    <row r="7" spans="1:27" s="14" customFormat="1" ht="12.75" customHeight="1" x14ac:dyDescent="0.25">
      <c r="A7" s="28"/>
      <c r="B7" s="59" t="s">
        <v>166</v>
      </c>
      <c r="C7" s="36">
        <v>56490</v>
      </c>
      <c r="D7" s="36">
        <v>113390</v>
      </c>
      <c r="E7" s="36">
        <v>67770</v>
      </c>
      <c r="F7" s="35">
        <v>81033</v>
      </c>
      <c r="G7" s="36">
        <v>87401</v>
      </c>
      <c r="H7" s="37">
        <v>87401</v>
      </c>
      <c r="I7" s="36">
        <v>99232</v>
      </c>
      <c r="J7" s="36">
        <v>101106</v>
      </c>
      <c r="K7" s="36">
        <v>109175.41399999999</v>
      </c>
      <c r="Z7" s="56">
        <f t="shared" si="0"/>
        <v>1</v>
      </c>
      <c r="AA7" s="33">
        <v>1</v>
      </c>
    </row>
    <row r="8" spans="1:27" s="14" customFormat="1" ht="12.75" hidden="1" customHeight="1" x14ac:dyDescent="0.25">
      <c r="A8" s="28"/>
      <c r="B8" s="59" t="s">
        <v>165</v>
      </c>
      <c r="C8" s="36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6">
        <v>0</v>
      </c>
      <c r="Z8" s="56">
        <f t="shared" si="0"/>
        <v>0</v>
      </c>
      <c r="AA8" s="27" t="s">
        <v>13</v>
      </c>
    </row>
    <row r="9" spans="1:27" s="14" customFormat="1" ht="12.75" hidden="1" customHeight="1" x14ac:dyDescent="0.25">
      <c r="A9" s="28"/>
      <c r="B9" s="59" t="s">
        <v>164</v>
      </c>
      <c r="C9" s="36">
        <v>0</v>
      </c>
      <c r="D9" s="36">
        <v>0</v>
      </c>
      <c r="E9" s="36">
        <v>0</v>
      </c>
      <c r="F9" s="35">
        <v>0</v>
      </c>
      <c r="G9" s="36">
        <v>0</v>
      </c>
      <c r="H9" s="37">
        <v>0</v>
      </c>
      <c r="I9" s="36">
        <v>0</v>
      </c>
      <c r="J9" s="36">
        <v>0</v>
      </c>
      <c r="K9" s="36">
        <v>0</v>
      </c>
      <c r="Z9" s="56">
        <f t="shared" si="0"/>
        <v>0</v>
      </c>
      <c r="AA9" s="14" t="s">
        <v>30</v>
      </c>
    </row>
    <row r="10" spans="1:27" s="14" customFormat="1" ht="12.75" hidden="1" customHeight="1" x14ac:dyDescent="0.25">
      <c r="A10" s="28"/>
      <c r="B10" s="59" t="s">
        <v>163</v>
      </c>
      <c r="C10" s="36">
        <v>0</v>
      </c>
      <c r="D10" s="36">
        <v>0</v>
      </c>
      <c r="E10" s="36">
        <v>0</v>
      </c>
      <c r="F10" s="35">
        <v>0</v>
      </c>
      <c r="G10" s="36">
        <v>0</v>
      </c>
      <c r="H10" s="37">
        <v>0</v>
      </c>
      <c r="I10" s="36">
        <v>0</v>
      </c>
      <c r="J10" s="36">
        <v>0</v>
      </c>
      <c r="K10" s="36">
        <v>0</v>
      </c>
      <c r="Z10" s="56">
        <f t="shared" si="0"/>
        <v>0</v>
      </c>
    </row>
    <row r="11" spans="1:27" s="14" customFormat="1" ht="12.75" hidden="1" customHeight="1" x14ac:dyDescent="0.25">
      <c r="A11" s="28"/>
      <c r="B11" s="59" t="s">
        <v>162</v>
      </c>
      <c r="C11" s="36">
        <v>0</v>
      </c>
      <c r="D11" s="36">
        <v>0</v>
      </c>
      <c r="E11" s="36">
        <v>0</v>
      </c>
      <c r="F11" s="35">
        <v>0</v>
      </c>
      <c r="G11" s="36">
        <v>0</v>
      </c>
      <c r="H11" s="37">
        <v>0</v>
      </c>
      <c r="I11" s="36">
        <v>0</v>
      </c>
      <c r="J11" s="36">
        <v>0</v>
      </c>
      <c r="K11" s="36">
        <v>0</v>
      </c>
      <c r="Z11" s="56">
        <f t="shared" si="0"/>
        <v>0</v>
      </c>
    </row>
    <row r="12" spans="1:27" s="14" customFormat="1" ht="12.75" hidden="1" customHeight="1" x14ac:dyDescent="0.25">
      <c r="A12" s="28"/>
      <c r="B12" s="59" t="s">
        <v>170</v>
      </c>
      <c r="C12" s="36">
        <v>0</v>
      </c>
      <c r="D12" s="36">
        <v>0</v>
      </c>
      <c r="E12" s="36">
        <v>0</v>
      </c>
      <c r="F12" s="35">
        <v>0</v>
      </c>
      <c r="G12" s="36">
        <v>0</v>
      </c>
      <c r="H12" s="37">
        <v>0</v>
      </c>
      <c r="I12" s="36">
        <v>0</v>
      </c>
      <c r="J12" s="36">
        <v>0</v>
      </c>
      <c r="K12" s="36">
        <v>0</v>
      </c>
      <c r="Z12" s="56">
        <f t="shared" si="0"/>
        <v>0</v>
      </c>
    </row>
    <row r="13" spans="1:27" s="14" customFormat="1" ht="12.75" hidden="1" customHeight="1" x14ac:dyDescent="0.25">
      <c r="A13" s="28"/>
      <c r="B13" s="59" t="s">
        <v>139</v>
      </c>
      <c r="C13" s="36">
        <v>0</v>
      </c>
      <c r="D13" s="36">
        <v>0</v>
      </c>
      <c r="E13" s="36">
        <v>0</v>
      </c>
      <c r="F13" s="35">
        <v>0</v>
      </c>
      <c r="G13" s="36">
        <v>0</v>
      </c>
      <c r="H13" s="37">
        <v>0</v>
      </c>
      <c r="I13" s="36">
        <v>0</v>
      </c>
      <c r="J13" s="36">
        <v>0</v>
      </c>
      <c r="K13" s="36">
        <v>0</v>
      </c>
      <c r="Z13" s="56">
        <f t="shared" si="0"/>
        <v>0</v>
      </c>
    </row>
    <row r="14" spans="1:27" s="14" customFormat="1" ht="12.75" hidden="1" customHeight="1" x14ac:dyDescent="0.25">
      <c r="A14" s="28"/>
      <c r="B14" s="59" t="s">
        <v>138</v>
      </c>
      <c r="C14" s="36">
        <v>0</v>
      </c>
      <c r="D14" s="36">
        <v>0</v>
      </c>
      <c r="E14" s="36">
        <v>0</v>
      </c>
      <c r="F14" s="35">
        <v>0</v>
      </c>
      <c r="G14" s="36">
        <v>0</v>
      </c>
      <c r="H14" s="37">
        <v>0</v>
      </c>
      <c r="I14" s="36">
        <v>0</v>
      </c>
      <c r="J14" s="36">
        <v>0</v>
      </c>
      <c r="K14" s="36">
        <v>0</v>
      </c>
      <c r="Z14" s="56">
        <f t="shared" si="0"/>
        <v>0</v>
      </c>
    </row>
    <row r="15" spans="1:27" s="14" customFormat="1" ht="12.75" hidden="1" customHeight="1" x14ac:dyDescent="0.25">
      <c r="A15" s="28"/>
      <c r="B15" s="59" t="s">
        <v>137</v>
      </c>
      <c r="C15" s="36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6">
        <v>0</v>
      </c>
      <c r="Z15" s="56">
        <f t="shared" si="0"/>
        <v>0</v>
      </c>
    </row>
    <row r="16" spans="1:27" s="14" customFormat="1" ht="12.75" hidden="1" customHeight="1" x14ac:dyDescent="0.25">
      <c r="A16" s="34"/>
      <c r="B16" s="59" t="s">
        <v>140</v>
      </c>
      <c r="C16" s="36">
        <v>0</v>
      </c>
      <c r="D16" s="36">
        <v>0</v>
      </c>
      <c r="E16" s="36">
        <v>0</v>
      </c>
      <c r="F16" s="35">
        <v>0</v>
      </c>
      <c r="G16" s="36">
        <v>0</v>
      </c>
      <c r="H16" s="37">
        <v>0</v>
      </c>
      <c r="I16" s="36">
        <v>0</v>
      </c>
      <c r="J16" s="36">
        <v>0</v>
      </c>
      <c r="K16" s="36">
        <v>0</v>
      </c>
      <c r="Z16" s="56">
        <f t="shared" si="0"/>
        <v>0</v>
      </c>
    </row>
    <row r="17" spans="1:26" s="14" customFormat="1" ht="12.75" hidden="1" customHeight="1" x14ac:dyDescent="0.25">
      <c r="A17" s="34"/>
      <c r="B17" s="59" t="s">
        <v>136</v>
      </c>
      <c r="C17" s="36">
        <v>0</v>
      </c>
      <c r="D17" s="36">
        <v>0</v>
      </c>
      <c r="E17" s="36">
        <v>0</v>
      </c>
      <c r="F17" s="35">
        <v>0</v>
      </c>
      <c r="G17" s="36">
        <v>0</v>
      </c>
      <c r="H17" s="37">
        <v>0</v>
      </c>
      <c r="I17" s="36">
        <v>0</v>
      </c>
      <c r="J17" s="36">
        <v>0</v>
      </c>
      <c r="K17" s="36">
        <v>0</v>
      </c>
      <c r="Z17" s="56">
        <f t="shared" si="0"/>
        <v>0</v>
      </c>
    </row>
    <row r="18" spans="1:26" s="14" customFormat="1" ht="12.75" hidden="1" customHeight="1" x14ac:dyDescent="0.25">
      <c r="A18" s="28"/>
      <c r="B18" s="59" t="s">
        <v>169</v>
      </c>
      <c r="C18" s="36">
        <v>0</v>
      </c>
      <c r="D18" s="36">
        <v>0</v>
      </c>
      <c r="E18" s="36">
        <v>0</v>
      </c>
      <c r="F18" s="35">
        <v>0</v>
      </c>
      <c r="G18" s="36">
        <v>0</v>
      </c>
      <c r="H18" s="37">
        <v>0</v>
      </c>
      <c r="I18" s="36">
        <v>0</v>
      </c>
      <c r="J18" s="36">
        <v>0</v>
      </c>
      <c r="K18" s="36">
        <v>0</v>
      </c>
      <c r="Z18" s="56">
        <f t="shared" si="0"/>
        <v>0</v>
      </c>
    </row>
    <row r="19" spans="1:26" s="14" customFormat="1" ht="12.75" customHeight="1" x14ac:dyDescent="0.25">
      <c r="A19" s="47"/>
      <c r="B19" s="48" t="s">
        <v>33</v>
      </c>
      <c r="C19" s="49">
        <f>SUM(C4:C18)</f>
        <v>290728</v>
      </c>
      <c r="D19" s="49">
        <f t="shared" ref="D19:K19" si="1">SUM(D4:D18)</f>
        <v>359581</v>
      </c>
      <c r="E19" s="49">
        <f t="shared" si="1"/>
        <v>330892</v>
      </c>
      <c r="F19" s="50">
        <f t="shared" si="1"/>
        <v>349879</v>
      </c>
      <c r="G19" s="49">
        <f t="shared" si="1"/>
        <v>377578</v>
      </c>
      <c r="H19" s="51">
        <f t="shared" si="1"/>
        <v>377578</v>
      </c>
      <c r="I19" s="49">
        <f t="shared" si="1"/>
        <v>440173</v>
      </c>
      <c r="J19" s="49">
        <f t="shared" si="1"/>
        <v>484918</v>
      </c>
      <c r="K19" s="49">
        <f t="shared" si="1"/>
        <v>512054.41399999999</v>
      </c>
      <c r="Z19" s="56">
        <f t="shared" si="0"/>
        <v>1</v>
      </c>
    </row>
    <row r="20" spans="1:26" s="14" customFormat="1" hidden="1" x14ac:dyDescent="0.25">
      <c r="A20" s="60"/>
      <c r="Z20" s="56">
        <f t="shared" si="0"/>
        <v>0</v>
      </c>
    </row>
    <row r="21" spans="1:26" s="14" customFormat="1" x14ac:dyDescent="0.25">
      <c r="Z21" s="56"/>
    </row>
    <row r="22" spans="1:26" s="14" customFormat="1" x14ac:dyDescent="0.25">
      <c r="Z22" s="56"/>
    </row>
    <row r="23" spans="1:26" s="14" customFormat="1" x14ac:dyDescent="0.25">
      <c r="Z23" s="56"/>
    </row>
    <row r="24" spans="1:26" s="14" customFormat="1" x14ac:dyDescent="0.25">
      <c r="Z24" s="56"/>
    </row>
    <row r="25" spans="1:26" s="14" customFormat="1" x14ac:dyDescent="0.25">
      <c r="Z25" s="56"/>
    </row>
    <row r="26" spans="1:26" s="14" customFormat="1" x14ac:dyDescent="0.25">
      <c r="Z26" s="56"/>
    </row>
    <row r="27" spans="1:26" s="14" customFormat="1" x14ac:dyDescent="0.25">
      <c r="Z27" s="56"/>
    </row>
    <row r="28" spans="1:26" s="14" customFormat="1" x14ac:dyDescent="0.25">
      <c r="Z28" s="56"/>
    </row>
    <row r="29" spans="1:26" s="14" customFormat="1" x14ac:dyDescent="0.25">
      <c r="Z29" s="56"/>
    </row>
    <row r="30" spans="1:26" s="14" customFormat="1" x14ac:dyDescent="0.25">
      <c r="Z30" s="56"/>
    </row>
    <row r="31" spans="1:26" s="14" customFormat="1" x14ac:dyDescent="0.25">
      <c r="Z31" s="56"/>
    </row>
    <row r="32" spans="1:26" s="14" customFormat="1" x14ac:dyDescent="0.25">
      <c r="Z32" s="56"/>
    </row>
    <row r="33" spans="26:26" s="14" customFormat="1" x14ac:dyDescent="0.25">
      <c r="Z33" s="56"/>
    </row>
    <row r="34" spans="26:26" s="14" customFormat="1" x14ac:dyDescent="0.25">
      <c r="Z34" s="56"/>
    </row>
    <row r="35" spans="26:26" s="14" customFormat="1" x14ac:dyDescent="0.25">
      <c r="Z35" s="56"/>
    </row>
    <row r="36" spans="26:26" s="14" customFormat="1" x14ac:dyDescent="0.25">
      <c r="Z36" s="56"/>
    </row>
    <row r="37" spans="26:26" s="14" customFormat="1" x14ac:dyDescent="0.25">
      <c r="Z37" s="56"/>
    </row>
    <row r="38" spans="26:26" s="14" customFormat="1" x14ac:dyDescent="0.25">
      <c r="Z38" s="56"/>
    </row>
    <row r="39" spans="26:26" s="14" customFormat="1" x14ac:dyDescent="0.25">
      <c r="Z39" s="56"/>
    </row>
    <row r="40" spans="26:26" s="14" customFormat="1" x14ac:dyDescent="0.25">
      <c r="Z40" s="56"/>
    </row>
    <row r="41" spans="26:26" s="14" customFormat="1" x14ac:dyDescent="0.25">
      <c r="Z41" s="56"/>
    </row>
    <row r="42" spans="26:26" s="14" customFormat="1" x14ac:dyDescent="0.25">
      <c r="Z42" s="56"/>
    </row>
    <row r="43" spans="26:26" s="14" customFormat="1" x14ac:dyDescent="0.25">
      <c r="Z43" s="56"/>
    </row>
    <row r="44" spans="26:26" s="14" customFormat="1" x14ac:dyDescent="0.25">
      <c r="Z44" s="56"/>
    </row>
    <row r="45" spans="26:26" s="14" customFormat="1" x14ac:dyDescent="0.25">
      <c r="Z45" s="56"/>
    </row>
    <row r="46" spans="26:26" s="14" customFormat="1" x14ac:dyDescent="0.25">
      <c r="Z46" s="56"/>
    </row>
    <row r="47" spans="26:26" s="14" customFormat="1" x14ac:dyDescent="0.25">
      <c r="Z47" s="56"/>
    </row>
    <row r="48" spans="26:26" s="14" customFormat="1" x14ac:dyDescent="0.25">
      <c r="Z48" s="56"/>
    </row>
    <row r="49" spans="26:26" s="14" customFormat="1" x14ac:dyDescent="0.25">
      <c r="Z49" s="56"/>
    </row>
    <row r="50" spans="26:26" s="14" customFormat="1" x14ac:dyDescent="0.25">
      <c r="Z50" s="56"/>
    </row>
    <row r="51" spans="26:26" s="14" customFormat="1" x14ac:dyDescent="0.25">
      <c r="Z51" s="56"/>
    </row>
    <row r="52" spans="26:26" s="14" customFormat="1" x14ac:dyDescent="0.25">
      <c r="Z52" s="56"/>
    </row>
    <row r="53" spans="26:26" s="14" customFormat="1" x14ac:dyDescent="0.25">
      <c r="Z53" s="56"/>
    </row>
    <row r="54" spans="26:26" s="14" customFormat="1" x14ac:dyDescent="0.25">
      <c r="Z54" s="56"/>
    </row>
    <row r="55" spans="26:26" s="14" customFormat="1" x14ac:dyDescent="0.25">
      <c r="Z55" s="56"/>
    </row>
    <row r="56" spans="26:26" s="14" customFormat="1" x14ac:dyDescent="0.25">
      <c r="Z56" s="56"/>
    </row>
    <row r="57" spans="26:26" s="14" customFormat="1" x14ac:dyDescent="0.25">
      <c r="Z57" s="56"/>
    </row>
    <row r="58" spans="26:26" s="14" customFormat="1" x14ac:dyDescent="0.25">
      <c r="Z58" s="56"/>
    </row>
    <row r="59" spans="26:26" s="14" customFormat="1" x14ac:dyDescent="0.25">
      <c r="Z59" s="56"/>
    </row>
    <row r="60" spans="26:26" s="14" customFormat="1" x14ac:dyDescent="0.25">
      <c r="Z60" s="56"/>
    </row>
    <row r="61" spans="26:26" s="14" customFormat="1" x14ac:dyDescent="0.25">
      <c r="Z61" s="56"/>
    </row>
    <row r="62" spans="26:26" s="14" customFormat="1" x14ac:dyDescent="0.25">
      <c r="Z62" s="56"/>
    </row>
    <row r="63" spans="26:26" s="14" customFormat="1" x14ac:dyDescent="0.25">
      <c r="Z63" s="56"/>
    </row>
    <row r="64" spans="26:26" s="14" customFormat="1" x14ac:dyDescent="0.25">
      <c r="Z64" s="56"/>
    </row>
    <row r="65" spans="26:26" s="14" customFormat="1" x14ac:dyDescent="0.25">
      <c r="Z65" s="56"/>
    </row>
    <row r="66" spans="26:26" s="14" customFormat="1" x14ac:dyDescent="0.25">
      <c r="Z66" s="56"/>
    </row>
    <row r="67" spans="26:26" s="14" customFormat="1" x14ac:dyDescent="0.25">
      <c r="Z67" s="56"/>
    </row>
    <row r="68" spans="26:26" s="14" customFormat="1" x14ac:dyDescent="0.25">
      <c r="Z68" s="56"/>
    </row>
    <row r="69" spans="26:26" s="14" customFormat="1" x14ac:dyDescent="0.25">
      <c r="Z69" s="56"/>
    </row>
    <row r="70" spans="26:26" s="14" customFormat="1" x14ac:dyDescent="0.25">
      <c r="Z70" s="56"/>
    </row>
    <row r="71" spans="26:26" s="14" customFormat="1" x14ac:dyDescent="0.25">
      <c r="Z71" s="56"/>
    </row>
    <row r="72" spans="26:26" s="14" customFormat="1" x14ac:dyDescent="0.25">
      <c r="Z72" s="56"/>
    </row>
    <row r="73" spans="26:26" s="14" customFormat="1" x14ac:dyDescent="0.25">
      <c r="Z73" s="56"/>
    </row>
    <row r="74" spans="26:26" s="14" customFormat="1" x14ac:dyDescent="0.25">
      <c r="Z74" s="56"/>
    </row>
    <row r="75" spans="26:26" s="14" customFormat="1" x14ac:dyDescent="0.25">
      <c r="Z75" s="56"/>
    </row>
    <row r="76" spans="26:26" s="14" customFormat="1" x14ac:dyDescent="0.25">
      <c r="Z76" s="56"/>
    </row>
    <row r="77" spans="26:26" s="14" customFormat="1" x14ac:dyDescent="0.25">
      <c r="Z77" s="56"/>
    </row>
    <row r="78" spans="26:26" s="14" customFormat="1" x14ac:dyDescent="0.25">
      <c r="Z78" s="56"/>
    </row>
    <row r="79" spans="26:26" s="14" customFormat="1" x14ac:dyDescent="0.25">
      <c r="Z79" s="56"/>
    </row>
    <row r="80" spans="26:26" s="14" customFormat="1" x14ac:dyDescent="0.25">
      <c r="Z80" s="56"/>
    </row>
    <row r="81" spans="26:26" s="14" customFormat="1" x14ac:dyDescent="0.25">
      <c r="Z81" s="56"/>
    </row>
    <row r="82" spans="26:26" s="14" customFormat="1" x14ac:dyDescent="0.25">
      <c r="Z82" s="56"/>
    </row>
    <row r="83" spans="26:26" s="14" customFormat="1" x14ac:dyDescent="0.25">
      <c r="Z83" s="56"/>
    </row>
    <row r="84" spans="26:26" s="14" customFormat="1" x14ac:dyDescent="0.25">
      <c r="Z84" s="56"/>
    </row>
    <row r="85" spans="26:26" s="14" customFormat="1" x14ac:dyDescent="0.25">
      <c r="Z85" s="56"/>
    </row>
    <row r="86" spans="26:26" s="14" customFormat="1" x14ac:dyDescent="0.25">
      <c r="Z86" s="56"/>
    </row>
    <row r="87" spans="26:26" s="14" customFormat="1" x14ac:dyDescent="0.25">
      <c r="Z87" s="56"/>
    </row>
    <row r="88" spans="26:26" s="14" customFormat="1" x14ac:dyDescent="0.25">
      <c r="Z88" s="56"/>
    </row>
    <row r="89" spans="26:26" s="14" customFormat="1" x14ac:dyDescent="0.25">
      <c r="Z89" s="56"/>
    </row>
    <row r="90" spans="26:26" s="14" customFormat="1" x14ac:dyDescent="0.25">
      <c r="Z90" s="56"/>
    </row>
    <row r="91" spans="26:26" s="14" customFormat="1" x14ac:dyDescent="0.25">
      <c r="Z91" s="56"/>
    </row>
    <row r="92" spans="26:26" s="14" customFormat="1" x14ac:dyDescent="0.25">
      <c r="Z92" s="56"/>
    </row>
    <row r="93" spans="26:26" s="14" customFormat="1" x14ac:dyDescent="0.25">
      <c r="Z93" s="56"/>
    </row>
    <row r="94" spans="26:26" s="14" customFormat="1" x14ac:dyDescent="0.25">
      <c r="Z94" s="56"/>
    </row>
    <row r="95" spans="26:26" s="14" customFormat="1" x14ac:dyDescent="0.25">
      <c r="Z95" s="56"/>
    </row>
    <row r="96" spans="26:26" s="14" customFormat="1" x14ac:dyDescent="0.25">
      <c r="Z96" s="56"/>
    </row>
    <row r="97" spans="26:26" s="14" customFormat="1" x14ac:dyDescent="0.25">
      <c r="Z97" s="56"/>
    </row>
    <row r="98" spans="26:26" s="14" customFormat="1" x14ac:dyDescent="0.25">
      <c r="Z98" s="56"/>
    </row>
    <row r="99" spans="26:26" s="14" customFormat="1" x14ac:dyDescent="0.25">
      <c r="Z99" s="56"/>
    </row>
    <row r="100" spans="26:26" s="14" customFormat="1" x14ac:dyDescent="0.25">
      <c r="Z100" s="56"/>
    </row>
    <row r="101" spans="26:26" s="14" customFormat="1" x14ac:dyDescent="0.25">
      <c r="Z101" s="56"/>
    </row>
    <row r="102" spans="26:26" s="14" customFormat="1" x14ac:dyDescent="0.25">
      <c r="Z102" s="56"/>
    </row>
    <row r="103" spans="26:26" s="14" customFormat="1" x14ac:dyDescent="0.25">
      <c r="Z103" s="56"/>
    </row>
    <row r="104" spans="26:26" s="14" customFormat="1" x14ac:dyDescent="0.25">
      <c r="Z104" s="56"/>
    </row>
    <row r="105" spans="26:26" s="14" customFormat="1" x14ac:dyDescent="0.25">
      <c r="Z105" s="56"/>
    </row>
    <row r="106" spans="26:26" s="14" customFormat="1" x14ac:dyDescent="0.25">
      <c r="Z106" s="56"/>
    </row>
    <row r="107" spans="26:26" s="14" customFormat="1" x14ac:dyDescent="0.25">
      <c r="Z107" s="56"/>
    </row>
    <row r="108" spans="26:26" s="14" customFormat="1" x14ac:dyDescent="0.25">
      <c r="Z108" s="56"/>
    </row>
    <row r="109" spans="26:26" s="14" customFormat="1" x14ac:dyDescent="0.25">
      <c r="Z109" s="56"/>
    </row>
    <row r="110" spans="26:26" s="14" customFormat="1" x14ac:dyDescent="0.25">
      <c r="Z110" s="56"/>
    </row>
    <row r="111" spans="26:26" s="14" customFormat="1" x14ac:dyDescent="0.25">
      <c r="Z111" s="56"/>
    </row>
    <row r="112" spans="26:26" s="14" customFormat="1" x14ac:dyDescent="0.25">
      <c r="Z112" s="56"/>
    </row>
    <row r="113" spans="26:26" s="14" customFormat="1" x14ac:dyDescent="0.25">
      <c r="Z113" s="56"/>
    </row>
    <row r="114" spans="26:26" s="14" customFormat="1" x14ac:dyDescent="0.25">
      <c r="Z114" s="56"/>
    </row>
    <row r="115" spans="26:26" s="14" customFormat="1" x14ac:dyDescent="0.25">
      <c r="Z115" s="56"/>
    </row>
    <row r="116" spans="26:26" s="14" customFormat="1" x14ac:dyDescent="0.25">
      <c r="Z116" s="56"/>
    </row>
    <row r="117" spans="26:26" s="14" customFormat="1" x14ac:dyDescent="0.25">
      <c r="Z117" s="56"/>
    </row>
    <row r="118" spans="26:26" s="14" customFormat="1" x14ac:dyDescent="0.25">
      <c r="Z118" s="56"/>
    </row>
    <row r="119" spans="26:26" s="14" customFormat="1" x14ac:dyDescent="0.25">
      <c r="Z119" s="56"/>
    </row>
    <row r="120" spans="26:26" s="14" customFormat="1" x14ac:dyDescent="0.25">
      <c r="Z120" s="56"/>
    </row>
    <row r="121" spans="26:26" s="14" customFormat="1" x14ac:dyDescent="0.25">
      <c r="Z121" s="56"/>
    </row>
    <row r="122" spans="26:26" s="14" customFormat="1" x14ac:dyDescent="0.25">
      <c r="Z122" s="56"/>
    </row>
    <row r="123" spans="26:26" s="14" customFormat="1" x14ac:dyDescent="0.25">
      <c r="Z123" s="56"/>
    </row>
    <row r="124" spans="26:26" s="14" customFormat="1" x14ac:dyDescent="0.25">
      <c r="Z124" s="56"/>
    </row>
    <row r="125" spans="26:26" s="14" customFormat="1" x14ac:dyDescent="0.25">
      <c r="Z125" s="56"/>
    </row>
    <row r="126" spans="26:26" s="14" customFormat="1" x14ac:dyDescent="0.25">
      <c r="Z126" s="56"/>
    </row>
    <row r="127" spans="26:26" s="14" customFormat="1" x14ac:dyDescent="0.25">
      <c r="Z127" s="56"/>
    </row>
    <row r="128" spans="26:26" s="14" customFormat="1" x14ac:dyDescent="0.25">
      <c r="Z128" s="56"/>
    </row>
    <row r="129" spans="26:26" s="14" customFormat="1" x14ac:dyDescent="0.25">
      <c r="Z129" s="56"/>
    </row>
    <row r="130" spans="26:26" s="14" customFormat="1" x14ac:dyDescent="0.25">
      <c r="Z130" s="56"/>
    </row>
    <row r="131" spans="26:26" s="14" customFormat="1" x14ac:dyDescent="0.25">
      <c r="Z131" s="56"/>
    </row>
    <row r="132" spans="26:26" s="14" customFormat="1" x14ac:dyDescent="0.25">
      <c r="Z132" s="56"/>
    </row>
    <row r="133" spans="26:26" s="14" customFormat="1" x14ac:dyDescent="0.25">
      <c r="Z133" s="56"/>
    </row>
    <row r="134" spans="26:26" s="14" customFormat="1" x14ac:dyDescent="0.25">
      <c r="Z134" s="56"/>
    </row>
    <row r="135" spans="26:26" s="14" customFormat="1" x14ac:dyDescent="0.25">
      <c r="Z135" s="56"/>
    </row>
    <row r="136" spans="26:26" s="14" customFormat="1" x14ac:dyDescent="0.25">
      <c r="Z136" s="56"/>
    </row>
    <row r="137" spans="26:26" s="14" customFormat="1" x14ac:dyDescent="0.25">
      <c r="Z137" s="56"/>
    </row>
    <row r="138" spans="26:26" s="14" customFormat="1" x14ac:dyDescent="0.25">
      <c r="Z138" s="56"/>
    </row>
    <row r="139" spans="26:26" s="14" customFormat="1" x14ac:dyDescent="0.25">
      <c r="Z139" s="56"/>
    </row>
    <row r="140" spans="26:26" s="14" customFormat="1" x14ac:dyDescent="0.25">
      <c r="Z140" s="56"/>
    </row>
    <row r="141" spans="26:26" s="14" customFormat="1" x14ac:dyDescent="0.25">
      <c r="Z141" s="56"/>
    </row>
    <row r="142" spans="26:26" s="14" customFormat="1" x14ac:dyDescent="0.25">
      <c r="Z142" s="56"/>
    </row>
    <row r="143" spans="26:26" s="14" customFormat="1" x14ac:dyDescent="0.25">
      <c r="Z143" s="56"/>
    </row>
    <row r="144" spans="26:26" s="14" customFormat="1" x14ac:dyDescent="0.25">
      <c r="Z144" s="56"/>
    </row>
    <row r="145" spans="26:26" s="14" customFormat="1" x14ac:dyDescent="0.25">
      <c r="Z145" s="56"/>
    </row>
    <row r="146" spans="26:26" s="14" customFormat="1" x14ac:dyDescent="0.25">
      <c r="Z146" s="56"/>
    </row>
    <row r="147" spans="26:26" s="14" customFormat="1" x14ac:dyDescent="0.25">
      <c r="Z147" s="56"/>
    </row>
    <row r="148" spans="26:26" s="14" customFormat="1" x14ac:dyDescent="0.25">
      <c r="Z148" s="56"/>
    </row>
    <row r="149" spans="26:26" s="14" customFormat="1" x14ac:dyDescent="0.25">
      <c r="Z149" s="56"/>
    </row>
    <row r="150" spans="26:26" s="14" customFormat="1" x14ac:dyDescent="0.25">
      <c r="Z150" s="56"/>
    </row>
    <row r="151" spans="26:26" s="14" customFormat="1" x14ac:dyDescent="0.25">
      <c r="Z151" s="56"/>
    </row>
    <row r="152" spans="26:26" s="14" customFormat="1" x14ac:dyDescent="0.25">
      <c r="Z152" s="56"/>
    </row>
    <row r="153" spans="26:26" s="14" customFormat="1" x14ac:dyDescent="0.25">
      <c r="Z153" s="56"/>
    </row>
    <row r="154" spans="26:26" s="14" customFormat="1" x14ac:dyDescent="0.25">
      <c r="Z154" s="56"/>
    </row>
    <row r="155" spans="26:26" s="14" customFormat="1" x14ac:dyDescent="0.25">
      <c r="Z155" s="56"/>
    </row>
    <row r="156" spans="26:26" s="14" customFormat="1" x14ac:dyDescent="0.25">
      <c r="Z156" s="56"/>
    </row>
    <row r="157" spans="26:26" s="14" customFormat="1" x14ac:dyDescent="0.25">
      <c r="Z157" s="56"/>
    </row>
    <row r="158" spans="26:26" s="14" customFormat="1" x14ac:dyDescent="0.25">
      <c r="Z158" s="56"/>
    </row>
    <row r="159" spans="26:26" s="14" customFormat="1" x14ac:dyDescent="0.25">
      <c r="Z159" s="56"/>
    </row>
    <row r="160" spans="26:26" s="14" customFormat="1" x14ac:dyDescent="0.25">
      <c r="Z160" s="56"/>
    </row>
    <row r="161" spans="26:26" s="14" customFormat="1" x14ac:dyDescent="0.25">
      <c r="Z161" s="56"/>
    </row>
    <row r="162" spans="26:26" s="14" customFormat="1" x14ac:dyDescent="0.25">
      <c r="Z162" s="56"/>
    </row>
    <row r="163" spans="26:26" s="14" customFormat="1" x14ac:dyDescent="0.25">
      <c r="Z163" s="56"/>
    </row>
    <row r="164" spans="26:26" s="14" customFormat="1" x14ac:dyDescent="0.25">
      <c r="Z164" s="56"/>
    </row>
    <row r="165" spans="26:26" s="14" customFormat="1" x14ac:dyDescent="0.25">
      <c r="Z165" s="56"/>
    </row>
    <row r="166" spans="26:26" s="14" customFormat="1" x14ac:dyDescent="0.25">
      <c r="Z166" s="56"/>
    </row>
    <row r="167" spans="26:26" s="14" customFormat="1" x14ac:dyDescent="0.25">
      <c r="Z167" s="56"/>
    </row>
    <row r="168" spans="26:26" s="14" customFormat="1" x14ac:dyDescent="0.25">
      <c r="Z168" s="56"/>
    </row>
    <row r="169" spans="26:26" s="14" customFormat="1" x14ac:dyDescent="0.25">
      <c r="Z169" s="56"/>
    </row>
    <row r="170" spans="26:26" s="14" customFormat="1" x14ac:dyDescent="0.25">
      <c r="Z170" s="56"/>
    </row>
    <row r="171" spans="26:26" s="14" customFormat="1" x14ac:dyDescent="0.25">
      <c r="Z171" s="56"/>
    </row>
    <row r="172" spans="26:26" s="14" customFormat="1" x14ac:dyDescent="0.25">
      <c r="Z172" s="56"/>
    </row>
    <row r="173" spans="26:26" s="14" customFormat="1" x14ac:dyDescent="0.25">
      <c r="Z173" s="56"/>
    </row>
    <row r="174" spans="26:26" s="14" customFormat="1" x14ac:dyDescent="0.25">
      <c r="Z174" s="56"/>
    </row>
    <row r="175" spans="26:26" s="14" customFormat="1" x14ac:dyDescent="0.25">
      <c r="Z175" s="56"/>
    </row>
    <row r="176" spans="26:26" s="14" customFormat="1" x14ac:dyDescent="0.25">
      <c r="Z176" s="56"/>
    </row>
    <row r="177" spans="26:26" s="14" customFormat="1" x14ac:dyDescent="0.25">
      <c r="Z177" s="56"/>
    </row>
    <row r="178" spans="26:26" s="14" customFormat="1" x14ac:dyDescent="0.25">
      <c r="Z178" s="56"/>
    </row>
    <row r="179" spans="26:26" s="14" customFormat="1" x14ac:dyDescent="0.25">
      <c r="Z179" s="56"/>
    </row>
    <row r="180" spans="26:26" s="14" customFormat="1" x14ac:dyDescent="0.25">
      <c r="Z180" s="56"/>
    </row>
    <row r="181" spans="26:26" s="14" customFormat="1" x14ac:dyDescent="0.25">
      <c r="Z181" s="56"/>
    </row>
    <row r="182" spans="26:26" s="14" customFormat="1" x14ac:dyDescent="0.25">
      <c r="Z182" s="56"/>
    </row>
    <row r="183" spans="26:26" s="14" customFormat="1" x14ac:dyDescent="0.25">
      <c r="Z183" s="56"/>
    </row>
    <row r="184" spans="26:26" s="14" customFormat="1" x14ac:dyDescent="0.25">
      <c r="Z184" s="56"/>
    </row>
    <row r="185" spans="26:26" s="14" customFormat="1" x14ac:dyDescent="0.25">
      <c r="Z185" s="56"/>
    </row>
    <row r="186" spans="26:26" s="14" customFormat="1" x14ac:dyDescent="0.25">
      <c r="Z186" s="56"/>
    </row>
    <row r="187" spans="26:26" s="14" customFormat="1" x14ac:dyDescent="0.25">
      <c r="Z187" s="56"/>
    </row>
    <row r="188" spans="26:26" s="14" customFormat="1" x14ac:dyDescent="0.25">
      <c r="Z188" s="56"/>
    </row>
    <row r="189" spans="26:26" s="14" customFormat="1" x14ac:dyDescent="0.25">
      <c r="Z189" s="56"/>
    </row>
    <row r="190" spans="26:26" s="14" customFormat="1" x14ac:dyDescent="0.25">
      <c r="Z190" s="56"/>
    </row>
    <row r="191" spans="26:26" s="14" customFormat="1" x14ac:dyDescent="0.25">
      <c r="Z191" s="56"/>
    </row>
    <row r="192" spans="26:26" s="14" customFormat="1" x14ac:dyDescent="0.25">
      <c r="Z192" s="56"/>
    </row>
    <row r="193" spans="26:26" s="14" customFormat="1" x14ac:dyDescent="0.25">
      <c r="Z193" s="56"/>
    </row>
    <row r="194" spans="26:26" s="14" customFormat="1" x14ac:dyDescent="0.25">
      <c r="Z194" s="56"/>
    </row>
    <row r="195" spans="26:26" s="14" customFormat="1" x14ac:dyDescent="0.25">
      <c r="Z195" s="56"/>
    </row>
    <row r="196" spans="26:26" s="14" customFormat="1" x14ac:dyDescent="0.25">
      <c r="Z196" s="56"/>
    </row>
    <row r="197" spans="26:26" s="14" customFormat="1" x14ac:dyDescent="0.25">
      <c r="Z197" s="56"/>
    </row>
    <row r="198" spans="26:26" s="14" customFormat="1" x14ac:dyDescent="0.25">
      <c r="Z198" s="56"/>
    </row>
    <row r="199" spans="26:26" s="14" customFormat="1" x14ac:dyDescent="0.25">
      <c r="Z199" s="56"/>
    </row>
    <row r="200" spans="26:26" s="14" customFormat="1" x14ac:dyDescent="0.25">
      <c r="Z200" s="56"/>
    </row>
    <row r="201" spans="26:26" s="14" customFormat="1" x14ac:dyDescent="0.25">
      <c r="Z201" s="56"/>
    </row>
    <row r="202" spans="26:26" s="14" customFormat="1" x14ac:dyDescent="0.25">
      <c r="Z202" s="56"/>
    </row>
    <row r="203" spans="26:26" s="14" customFormat="1" x14ac:dyDescent="0.25">
      <c r="Z203" s="56"/>
    </row>
    <row r="204" spans="26:26" s="14" customFormat="1" x14ac:dyDescent="0.25">
      <c r="Z204" s="56"/>
    </row>
    <row r="205" spans="26:26" s="14" customFormat="1" x14ac:dyDescent="0.25">
      <c r="Z205" s="56"/>
    </row>
    <row r="206" spans="26:26" s="14" customFormat="1" x14ac:dyDescent="0.25">
      <c r="Z206" s="56"/>
    </row>
    <row r="207" spans="26:26" s="14" customFormat="1" x14ac:dyDescent="0.25">
      <c r="Z207" s="56"/>
    </row>
    <row r="208" spans="26:26" s="14" customFormat="1" x14ac:dyDescent="0.25">
      <c r="Z208" s="56"/>
    </row>
    <row r="209" spans="26:26" s="14" customFormat="1" x14ac:dyDescent="0.25">
      <c r="Z209" s="56"/>
    </row>
    <row r="210" spans="26:26" s="14" customFormat="1" x14ac:dyDescent="0.25">
      <c r="Z210" s="56"/>
    </row>
    <row r="211" spans="26:26" s="14" customFormat="1" x14ac:dyDescent="0.25">
      <c r="Z211" s="56"/>
    </row>
    <row r="212" spans="26:26" s="14" customFormat="1" x14ac:dyDescent="0.25">
      <c r="Z212" s="56"/>
    </row>
    <row r="213" spans="26:26" s="14" customFormat="1" x14ac:dyDescent="0.25">
      <c r="Z213" s="56"/>
    </row>
    <row r="214" spans="26:26" s="14" customFormat="1" x14ac:dyDescent="0.25">
      <c r="Z214" s="56"/>
    </row>
    <row r="215" spans="26:26" s="14" customFormat="1" x14ac:dyDescent="0.25">
      <c r="Z215" s="56"/>
    </row>
    <row r="216" spans="26:26" s="14" customFormat="1" x14ac:dyDescent="0.25">
      <c r="Z216" s="56"/>
    </row>
    <row r="217" spans="26:26" s="14" customFormat="1" x14ac:dyDescent="0.25">
      <c r="Z217" s="56"/>
    </row>
    <row r="218" spans="26:26" s="14" customFormat="1" x14ac:dyDescent="0.25">
      <c r="Z218" s="56"/>
    </row>
    <row r="219" spans="26:26" s="14" customFormat="1" x14ac:dyDescent="0.25">
      <c r="Z219" s="56"/>
    </row>
    <row r="220" spans="26:26" s="14" customFormat="1" x14ac:dyDescent="0.25">
      <c r="Z220" s="56"/>
    </row>
    <row r="221" spans="26:26" s="14" customFormat="1" x14ac:dyDescent="0.25">
      <c r="Z221" s="56"/>
    </row>
    <row r="222" spans="26:26" s="14" customFormat="1" x14ac:dyDescent="0.25">
      <c r="Z222" s="56"/>
    </row>
    <row r="223" spans="26:26" s="14" customFormat="1" x14ac:dyDescent="0.25">
      <c r="Z223" s="56"/>
    </row>
    <row r="224" spans="26:26" s="14" customFormat="1" x14ac:dyDescent="0.25">
      <c r="Z224" s="56"/>
    </row>
    <row r="225" spans="26:26" s="14" customFormat="1" x14ac:dyDescent="0.25">
      <c r="Z225" s="56"/>
    </row>
    <row r="226" spans="26:26" s="14" customFormat="1" x14ac:dyDescent="0.25">
      <c r="Z226" s="56"/>
    </row>
    <row r="227" spans="26:26" s="14" customFormat="1" x14ac:dyDescent="0.25">
      <c r="Z227" s="56"/>
    </row>
    <row r="228" spans="26:26" s="14" customFormat="1" x14ac:dyDescent="0.25">
      <c r="Z228" s="56"/>
    </row>
    <row r="229" spans="26:26" s="14" customFormat="1" x14ac:dyDescent="0.25">
      <c r="Z229" s="56"/>
    </row>
    <row r="230" spans="26:26" s="14" customFormat="1" x14ac:dyDescent="0.25">
      <c r="Z230" s="56"/>
    </row>
    <row r="231" spans="26:26" s="14" customFormat="1" x14ac:dyDescent="0.25">
      <c r="Z231" s="55"/>
    </row>
    <row r="232" spans="26:26" s="14" customFormat="1" x14ac:dyDescent="0.25">
      <c r="Z232" s="55"/>
    </row>
    <row r="233" spans="26:26" s="14" customFormat="1" x14ac:dyDescent="0.25">
      <c r="Z233" s="55"/>
    </row>
    <row r="234" spans="26:26" s="14" customFormat="1" x14ac:dyDescent="0.25">
      <c r="Z234" s="55"/>
    </row>
    <row r="235" spans="26:26" s="14" customFormat="1" x14ac:dyDescent="0.25">
      <c r="Z235" s="55"/>
    </row>
    <row r="236" spans="26:26" s="14" customFormat="1" x14ac:dyDescent="0.25">
      <c r="Z236" s="55"/>
    </row>
    <row r="237" spans="26:26" s="14" customFormat="1" x14ac:dyDescent="0.25">
      <c r="Z237" s="55"/>
    </row>
    <row r="238" spans="26:26" s="14" customFormat="1" x14ac:dyDescent="0.25">
      <c r="Z238" s="55"/>
    </row>
    <row r="239" spans="26:26" s="14" customFormat="1" x14ac:dyDescent="0.25">
      <c r="Z239" s="55"/>
    </row>
    <row r="240" spans="26:26" s="14" customFormat="1" x14ac:dyDescent="0.25">
      <c r="Z240" s="55"/>
    </row>
    <row r="241" spans="26:26" s="14" customFormat="1" x14ac:dyDescent="0.25">
      <c r="Z241" s="55"/>
    </row>
    <row r="242" spans="26:26" s="14" customFormat="1" x14ac:dyDescent="0.25">
      <c r="Z242" s="55"/>
    </row>
    <row r="243" spans="26:26" s="14" customFormat="1" x14ac:dyDescent="0.25">
      <c r="Z243" s="55"/>
    </row>
    <row r="244" spans="26:26" s="14" customFormat="1" x14ac:dyDescent="0.25">
      <c r="Z244" s="55"/>
    </row>
    <row r="245" spans="26:26" s="14" customFormat="1" x14ac:dyDescent="0.25">
      <c r="Z245" s="55"/>
    </row>
    <row r="246" spans="26:26" s="14" customFormat="1" x14ac:dyDescent="0.25">
      <c r="Z246" s="55"/>
    </row>
    <row r="247" spans="26:26" s="14" customFormat="1" x14ac:dyDescent="0.25">
      <c r="Z247" s="5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52" customWidth="1"/>
    <col min="2" max="2" width="20.7109375" style="52" customWidth="1"/>
    <col min="3" max="11" width="10.7109375" style="52" customWidth="1"/>
    <col min="12" max="16384" width="9.140625" style="52"/>
  </cols>
  <sheetData>
    <row r="1" spans="1:27" s="4" customFormat="1" ht="15.75" customHeight="1" x14ac:dyDescent="0.2">
      <c r="A1" s="1" t="s">
        <v>148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147</v>
      </c>
      <c r="D3" s="17" t="s">
        <v>146</v>
      </c>
      <c r="E3" s="17" t="s">
        <v>145</v>
      </c>
      <c r="F3" s="18" t="s">
        <v>144</v>
      </c>
      <c r="G3" s="19"/>
      <c r="H3" s="20"/>
      <c r="I3" s="17" t="s">
        <v>143</v>
      </c>
      <c r="J3" s="17" t="s">
        <v>142</v>
      </c>
      <c r="K3" s="17" t="s">
        <v>141</v>
      </c>
    </row>
    <row r="4" spans="1:27" s="26" customFormat="1" ht="12.75" customHeight="1" x14ac:dyDescent="0.25">
      <c r="A4" s="21"/>
      <c r="B4" s="22" t="s">
        <v>6</v>
      </c>
      <c r="C4" s="23">
        <f>SUM(C5:C7)</f>
        <v>213429</v>
      </c>
      <c r="D4" s="23">
        <f t="shared" ref="D4:K4" si="0">SUM(D5:D7)</f>
        <v>231297</v>
      </c>
      <c r="E4" s="23">
        <f t="shared" si="0"/>
        <v>227943</v>
      </c>
      <c r="F4" s="24">
        <f t="shared" si="0"/>
        <v>274245</v>
      </c>
      <c r="G4" s="23">
        <f t="shared" si="0"/>
        <v>272421</v>
      </c>
      <c r="H4" s="25">
        <f t="shared" si="0"/>
        <v>272065</v>
      </c>
      <c r="I4" s="23">
        <f t="shared" si="0"/>
        <v>301111</v>
      </c>
      <c r="J4" s="23">
        <f t="shared" si="0"/>
        <v>312440</v>
      </c>
      <c r="K4" s="23">
        <f t="shared" si="0"/>
        <v>342040.60499999998</v>
      </c>
      <c r="AA4" s="27" t="s">
        <v>7</v>
      </c>
    </row>
    <row r="5" spans="1:27" s="14" customFormat="1" ht="12.75" customHeight="1" x14ac:dyDescent="0.25">
      <c r="A5" s="28"/>
      <c r="B5" s="29" t="s">
        <v>8</v>
      </c>
      <c r="C5" s="30">
        <v>96857</v>
      </c>
      <c r="D5" s="31">
        <v>102386</v>
      </c>
      <c r="E5" s="31">
        <v>106444</v>
      </c>
      <c r="F5" s="30">
        <v>142540</v>
      </c>
      <c r="G5" s="31">
        <v>130364</v>
      </c>
      <c r="H5" s="32">
        <v>130292</v>
      </c>
      <c r="I5" s="31">
        <v>150176</v>
      </c>
      <c r="J5" s="31">
        <v>146875</v>
      </c>
      <c r="K5" s="32">
        <v>156103.26999999999</v>
      </c>
      <c r="AA5" s="33">
        <v>2</v>
      </c>
    </row>
    <row r="6" spans="1:27" s="14" customFormat="1" ht="12.75" customHeight="1" x14ac:dyDescent="0.25">
      <c r="A6" s="34"/>
      <c r="B6" s="29" t="s">
        <v>9</v>
      </c>
      <c r="C6" s="35">
        <v>116572</v>
      </c>
      <c r="D6" s="36">
        <v>128911</v>
      </c>
      <c r="E6" s="36">
        <v>121499</v>
      </c>
      <c r="F6" s="35">
        <v>131705</v>
      </c>
      <c r="G6" s="36">
        <v>142057</v>
      </c>
      <c r="H6" s="37">
        <v>141773</v>
      </c>
      <c r="I6" s="36">
        <v>150935</v>
      </c>
      <c r="J6" s="36">
        <v>165565</v>
      </c>
      <c r="K6" s="37">
        <v>185937.33500000002</v>
      </c>
      <c r="AA6" s="27" t="s">
        <v>10</v>
      </c>
    </row>
    <row r="7" spans="1:27" s="14" customFormat="1" ht="12.75" customHeight="1" x14ac:dyDescent="0.25">
      <c r="A7" s="28"/>
      <c r="B7" s="29" t="s">
        <v>11</v>
      </c>
      <c r="C7" s="38">
        <v>0</v>
      </c>
      <c r="D7" s="39">
        <v>0</v>
      </c>
      <c r="E7" s="39">
        <v>0</v>
      </c>
      <c r="F7" s="38">
        <v>0</v>
      </c>
      <c r="G7" s="39">
        <v>0</v>
      </c>
      <c r="H7" s="40">
        <v>0</v>
      </c>
      <c r="I7" s="39">
        <v>0</v>
      </c>
      <c r="J7" s="39">
        <v>0</v>
      </c>
      <c r="K7" s="40">
        <v>0</v>
      </c>
      <c r="AA7" s="33">
        <v>2</v>
      </c>
    </row>
    <row r="8" spans="1:27" s="26" customFormat="1" ht="12.75" customHeight="1" x14ac:dyDescent="0.25">
      <c r="A8" s="41"/>
      <c r="B8" s="42" t="s">
        <v>12</v>
      </c>
      <c r="C8" s="23">
        <f>SUM(C9:C15)</f>
        <v>4824</v>
      </c>
      <c r="D8" s="23">
        <f t="shared" ref="D8:K8" si="1">SUM(D9:D15)</f>
        <v>12102</v>
      </c>
      <c r="E8" s="23">
        <f t="shared" si="1"/>
        <v>8702</v>
      </c>
      <c r="F8" s="24">
        <f t="shared" si="1"/>
        <v>11600</v>
      </c>
      <c r="G8" s="23">
        <f t="shared" si="1"/>
        <v>10900</v>
      </c>
      <c r="H8" s="25">
        <f t="shared" si="1"/>
        <v>12566</v>
      </c>
      <c r="I8" s="23">
        <f t="shared" si="1"/>
        <v>10610</v>
      </c>
      <c r="J8" s="23">
        <f t="shared" si="1"/>
        <v>9078</v>
      </c>
      <c r="K8" s="23">
        <f t="shared" si="1"/>
        <v>9559</v>
      </c>
      <c r="AA8" s="27" t="s">
        <v>13</v>
      </c>
    </row>
    <row r="9" spans="1:27" s="14" customFormat="1" ht="12.75" customHeight="1" x14ac:dyDescent="0.25">
      <c r="A9" s="28"/>
      <c r="B9" s="29" t="s">
        <v>14</v>
      </c>
      <c r="C9" s="30">
        <v>300</v>
      </c>
      <c r="D9" s="31">
        <v>72</v>
      </c>
      <c r="E9" s="31">
        <v>42</v>
      </c>
      <c r="F9" s="30">
        <v>100</v>
      </c>
      <c r="G9" s="31">
        <v>100</v>
      </c>
      <c r="H9" s="32">
        <v>121</v>
      </c>
      <c r="I9" s="31">
        <v>100</v>
      </c>
      <c r="J9" s="31">
        <v>100</v>
      </c>
      <c r="K9" s="32">
        <v>105</v>
      </c>
      <c r="AA9" s="14" t="s">
        <v>30</v>
      </c>
    </row>
    <row r="10" spans="1:27" s="14" customFormat="1" ht="12.75" customHeight="1" x14ac:dyDescent="0.25">
      <c r="A10" s="28"/>
      <c r="B10" s="29" t="s">
        <v>15</v>
      </c>
      <c r="C10" s="35">
        <v>0</v>
      </c>
      <c r="D10" s="36">
        <v>0</v>
      </c>
      <c r="E10" s="36">
        <v>1</v>
      </c>
      <c r="F10" s="35">
        <v>0</v>
      </c>
      <c r="G10" s="36">
        <v>0</v>
      </c>
      <c r="H10" s="37">
        <v>0</v>
      </c>
      <c r="I10" s="36">
        <v>0</v>
      </c>
      <c r="J10" s="36">
        <v>0</v>
      </c>
      <c r="K10" s="37">
        <v>0</v>
      </c>
    </row>
    <row r="11" spans="1:27" s="14" customFormat="1" ht="12.75" customHeight="1" x14ac:dyDescent="0.25">
      <c r="A11" s="28"/>
      <c r="B11" s="29" t="s">
        <v>16</v>
      </c>
      <c r="C11" s="35">
        <v>0</v>
      </c>
      <c r="D11" s="36">
        <v>0</v>
      </c>
      <c r="E11" s="36">
        <v>0</v>
      </c>
      <c r="F11" s="35">
        <v>0</v>
      </c>
      <c r="G11" s="36">
        <v>0</v>
      </c>
      <c r="H11" s="37">
        <v>0</v>
      </c>
      <c r="I11" s="36">
        <v>0</v>
      </c>
      <c r="J11" s="36">
        <v>0</v>
      </c>
      <c r="K11" s="37">
        <v>0</v>
      </c>
    </row>
    <row r="12" spans="1:27" s="14" customFormat="1" ht="12.75" customHeight="1" x14ac:dyDescent="0.25">
      <c r="A12" s="34"/>
      <c r="B12" s="29" t="s">
        <v>17</v>
      </c>
      <c r="C12" s="35">
        <v>0</v>
      </c>
      <c r="D12" s="36">
        <v>0</v>
      </c>
      <c r="E12" s="36">
        <v>0</v>
      </c>
      <c r="F12" s="35">
        <v>0</v>
      </c>
      <c r="G12" s="36">
        <v>0</v>
      </c>
      <c r="H12" s="37">
        <v>0</v>
      </c>
      <c r="I12" s="36">
        <v>0</v>
      </c>
      <c r="J12" s="36">
        <v>0</v>
      </c>
      <c r="K12" s="37">
        <v>0</v>
      </c>
    </row>
    <row r="13" spans="1:27" s="14" customFormat="1" ht="12.75" customHeight="1" x14ac:dyDescent="0.25">
      <c r="A13" s="28"/>
      <c r="B13" s="29" t="s">
        <v>18</v>
      </c>
      <c r="C13" s="35">
        <v>0</v>
      </c>
      <c r="D13" s="36">
        <v>0</v>
      </c>
      <c r="E13" s="36">
        <v>0</v>
      </c>
      <c r="F13" s="35">
        <v>0</v>
      </c>
      <c r="G13" s="36">
        <v>0</v>
      </c>
      <c r="H13" s="37">
        <v>0</v>
      </c>
      <c r="I13" s="36">
        <v>0</v>
      </c>
      <c r="J13" s="36">
        <v>0</v>
      </c>
      <c r="K13" s="37">
        <v>0</v>
      </c>
    </row>
    <row r="14" spans="1:27" s="14" customFormat="1" ht="12.75" customHeight="1" x14ac:dyDescent="0.25">
      <c r="A14" s="28"/>
      <c r="B14" s="29" t="s">
        <v>19</v>
      </c>
      <c r="C14" s="35">
        <v>4271</v>
      </c>
      <c r="D14" s="36">
        <v>11858</v>
      </c>
      <c r="E14" s="36">
        <v>7976</v>
      </c>
      <c r="F14" s="35">
        <v>10700</v>
      </c>
      <c r="G14" s="36">
        <v>10000</v>
      </c>
      <c r="H14" s="37">
        <v>11666</v>
      </c>
      <c r="I14" s="36">
        <v>9710</v>
      </c>
      <c r="J14" s="36">
        <v>8478</v>
      </c>
      <c r="K14" s="37">
        <v>8927</v>
      </c>
    </row>
    <row r="15" spans="1:27" s="14" customFormat="1" ht="12.75" customHeight="1" x14ac:dyDescent="0.25">
      <c r="A15" s="28"/>
      <c r="B15" s="29" t="s">
        <v>20</v>
      </c>
      <c r="C15" s="38">
        <v>253</v>
      </c>
      <c r="D15" s="39">
        <v>172</v>
      </c>
      <c r="E15" s="39">
        <v>683</v>
      </c>
      <c r="F15" s="38">
        <v>800</v>
      </c>
      <c r="G15" s="39">
        <v>800</v>
      </c>
      <c r="H15" s="40">
        <v>779</v>
      </c>
      <c r="I15" s="39">
        <v>800</v>
      </c>
      <c r="J15" s="39">
        <v>500</v>
      </c>
      <c r="K15" s="40">
        <v>527</v>
      </c>
    </row>
    <row r="16" spans="1:27" s="26" customFormat="1" ht="12.75" customHeight="1" x14ac:dyDescent="0.25">
      <c r="A16" s="41"/>
      <c r="B16" s="42" t="s">
        <v>21</v>
      </c>
      <c r="C16" s="23">
        <f>SUM(C17:C23)</f>
        <v>73941</v>
      </c>
      <c r="D16" s="23">
        <f t="shared" ref="D16:K16" si="2">SUM(D17:D23)</f>
        <v>117759</v>
      </c>
      <c r="E16" s="23">
        <f t="shared" si="2"/>
        <v>95899</v>
      </c>
      <c r="F16" s="24">
        <f t="shared" si="2"/>
        <v>65963</v>
      </c>
      <c r="G16" s="23">
        <f t="shared" si="2"/>
        <v>96186</v>
      </c>
      <c r="H16" s="25">
        <f t="shared" si="2"/>
        <v>94876</v>
      </c>
      <c r="I16" s="23">
        <f t="shared" si="2"/>
        <v>130487</v>
      </c>
      <c r="J16" s="23">
        <f t="shared" si="2"/>
        <v>165547</v>
      </c>
      <c r="K16" s="23">
        <f t="shared" si="2"/>
        <v>162715.6</v>
      </c>
    </row>
    <row r="17" spans="1:11" s="14" customFormat="1" ht="12.75" customHeight="1" x14ac:dyDescent="0.25">
      <c r="A17" s="28"/>
      <c r="B17" s="29" t="s">
        <v>22</v>
      </c>
      <c r="C17" s="30">
        <v>59761</v>
      </c>
      <c r="D17" s="31">
        <v>106283</v>
      </c>
      <c r="E17" s="31">
        <v>83204</v>
      </c>
      <c r="F17" s="30">
        <v>57758</v>
      </c>
      <c r="G17" s="31">
        <v>76081</v>
      </c>
      <c r="H17" s="32">
        <v>78804</v>
      </c>
      <c r="I17" s="31">
        <v>99981</v>
      </c>
      <c r="J17" s="31">
        <v>124862</v>
      </c>
      <c r="K17" s="32">
        <v>116072</v>
      </c>
    </row>
    <row r="18" spans="1:11" s="14" customFormat="1" ht="12.75" customHeight="1" x14ac:dyDescent="0.25">
      <c r="A18" s="28"/>
      <c r="B18" s="29" t="s">
        <v>23</v>
      </c>
      <c r="C18" s="35">
        <v>14128</v>
      </c>
      <c r="D18" s="36">
        <v>7516</v>
      </c>
      <c r="E18" s="36">
        <v>10998</v>
      </c>
      <c r="F18" s="35">
        <v>8205</v>
      </c>
      <c r="G18" s="36">
        <v>20105</v>
      </c>
      <c r="H18" s="37">
        <v>16072</v>
      </c>
      <c r="I18" s="36">
        <v>30506</v>
      </c>
      <c r="J18" s="36">
        <v>40685</v>
      </c>
      <c r="K18" s="37">
        <v>46643.6</v>
      </c>
    </row>
    <row r="19" spans="1:11" s="14" customFormat="1" ht="12.75" customHeight="1" x14ac:dyDescent="0.25">
      <c r="A19" s="28"/>
      <c r="B19" s="29" t="s">
        <v>24</v>
      </c>
      <c r="C19" s="35">
        <v>52</v>
      </c>
      <c r="D19" s="36">
        <v>3933</v>
      </c>
      <c r="E19" s="36">
        <v>0</v>
      </c>
      <c r="F19" s="35">
        <v>0</v>
      </c>
      <c r="G19" s="36">
        <v>0</v>
      </c>
      <c r="H19" s="37">
        <v>0</v>
      </c>
      <c r="I19" s="36">
        <v>0</v>
      </c>
      <c r="J19" s="36">
        <v>0</v>
      </c>
      <c r="K19" s="37">
        <v>0</v>
      </c>
    </row>
    <row r="20" spans="1:11" s="14" customFormat="1" ht="12.75" customHeight="1" x14ac:dyDescent="0.25">
      <c r="A20" s="28"/>
      <c r="B20" s="29" t="s">
        <v>25</v>
      </c>
      <c r="C20" s="35">
        <v>0</v>
      </c>
      <c r="D20" s="36">
        <v>0</v>
      </c>
      <c r="E20" s="36">
        <v>0</v>
      </c>
      <c r="F20" s="35">
        <v>0</v>
      </c>
      <c r="G20" s="36">
        <v>0</v>
      </c>
      <c r="H20" s="37">
        <v>0</v>
      </c>
      <c r="I20" s="36">
        <v>0</v>
      </c>
      <c r="J20" s="36">
        <v>0</v>
      </c>
      <c r="K20" s="37">
        <v>0</v>
      </c>
    </row>
    <row r="21" spans="1:11" s="14" customFormat="1" ht="12.75" customHeight="1" x14ac:dyDescent="0.25">
      <c r="A21" s="28"/>
      <c r="B21" s="29" t="s">
        <v>26</v>
      </c>
      <c r="C21" s="35">
        <v>0</v>
      </c>
      <c r="D21" s="36">
        <v>0</v>
      </c>
      <c r="E21" s="36">
        <v>0</v>
      </c>
      <c r="F21" s="35">
        <v>0</v>
      </c>
      <c r="G21" s="36">
        <v>0</v>
      </c>
      <c r="H21" s="37">
        <v>0</v>
      </c>
      <c r="I21" s="36">
        <v>0</v>
      </c>
      <c r="J21" s="36">
        <v>0</v>
      </c>
      <c r="K21" s="37">
        <v>0</v>
      </c>
    </row>
    <row r="22" spans="1:11" s="14" customFormat="1" ht="12.75" customHeight="1" x14ac:dyDescent="0.25">
      <c r="A22" s="28"/>
      <c r="B22" s="29" t="s">
        <v>27</v>
      </c>
      <c r="C22" s="35">
        <v>0</v>
      </c>
      <c r="D22" s="36">
        <v>0</v>
      </c>
      <c r="E22" s="36">
        <v>0</v>
      </c>
      <c r="F22" s="35">
        <v>0</v>
      </c>
      <c r="G22" s="36">
        <v>0</v>
      </c>
      <c r="H22" s="37">
        <v>0</v>
      </c>
      <c r="I22" s="36">
        <v>0</v>
      </c>
      <c r="J22" s="36">
        <v>0</v>
      </c>
      <c r="K22" s="37">
        <v>0</v>
      </c>
    </row>
    <row r="23" spans="1:11" s="14" customFormat="1" ht="12.75" customHeight="1" x14ac:dyDescent="0.25">
      <c r="A23" s="34"/>
      <c r="B23" s="29" t="s">
        <v>28</v>
      </c>
      <c r="C23" s="38">
        <v>0</v>
      </c>
      <c r="D23" s="39">
        <v>27</v>
      </c>
      <c r="E23" s="39">
        <v>1697</v>
      </c>
      <c r="F23" s="38">
        <v>0</v>
      </c>
      <c r="G23" s="39">
        <v>0</v>
      </c>
      <c r="H23" s="40">
        <v>0</v>
      </c>
      <c r="I23" s="39">
        <v>0</v>
      </c>
      <c r="J23" s="39">
        <v>0</v>
      </c>
      <c r="K23" s="40">
        <v>0</v>
      </c>
    </row>
    <row r="24" spans="1:11" s="14" customFormat="1" ht="12.75" customHeight="1" x14ac:dyDescent="0.25">
      <c r="A24" s="28"/>
      <c r="B24" s="42" t="s">
        <v>29</v>
      </c>
      <c r="C24" s="23">
        <v>5</v>
      </c>
      <c r="D24" s="23">
        <v>15</v>
      </c>
      <c r="E24" s="23">
        <v>0</v>
      </c>
      <c r="F24" s="24">
        <v>0</v>
      </c>
      <c r="G24" s="23">
        <v>0</v>
      </c>
      <c r="H24" s="25">
        <v>0</v>
      </c>
      <c r="I24" s="23">
        <v>0</v>
      </c>
      <c r="J24" s="23">
        <v>0</v>
      </c>
      <c r="K24" s="23">
        <v>0</v>
      </c>
    </row>
    <row r="25" spans="1:11" s="14" customFormat="1" ht="5.0999999999999996" customHeight="1" x14ac:dyDescent="0.25">
      <c r="A25" s="28"/>
      <c r="B25" s="43" t="s">
        <v>30</v>
      </c>
      <c r="C25" s="44"/>
      <c r="D25" s="44"/>
      <c r="E25" s="44"/>
      <c r="F25" s="45"/>
      <c r="G25" s="44"/>
      <c r="H25" s="46"/>
      <c r="I25" s="44"/>
      <c r="J25" s="44"/>
      <c r="K25" s="44"/>
    </row>
    <row r="26" spans="1:11" s="14" customFormat="1" ht="12.75" customHeight="1" x14ac:dyDescent="0.25">
      <c r="A26" s="47"/>
      <c r="B26" s="48" t="s">
        <v>31</v>
      </c>
      <c r="C26" s="49">
        <f>+C4+C8+C16+C24</f>
        <v>292199</v>
      </c>
      <c r="D26" s="49">
        <f t="shared" ref="D26:K26" si="3">+D4+D8+D16+D24</f>
        <v>361173</v>
      </c>
      <c r="E26" s="49">
        <f t="shared" si="3"/>
        <v>332544</v>
      </c>
      <c r="F26" s="50">
        <f t="shared" si="3"/>
        <v>351808</v>
      </c>
      <c r="G26" s="49">
        <f t="shared" si="3"/>
        <v>379507</v>
      </c>
      <c r="H26" s="51">
        <f t="shared" si="3"/>
        <v>379507</v>
      </c>
      <c r="I26" s="49">
        <f t="shared" si="3"/>
        <v>442208</v>
      </c>
      <c r="J26" s="49">
        <f t="shared" si="3"/>
        <v>487065</v>
      </c>
      <c r="K26" s="49">
        <f t="shared" si="3"/>
        <v>514315.20499999996</v>
      </c>
    </row>
    <row r="27" spans="1:11" s="14" customFormat="1" x14ac:dyDescent="0.25"/>
    <row r="28" spans="1:11" s="14" customFormat="1" x14ac:dyDescent="0.25">
      <c r="B28" s="29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52" customWidth="1"/>
    <col min="2" max="2" width="20.7109375" style="52" customWidth="1"/>
    <col min="3" max="11" width="10.7109375" style="52" customWidth="1"/>
    <col min="12" max="25" width="9.140625" style="52"/>
    <col min="26" max="26" width="9.140625" style="55"/>
    <col min="27" max="16384" width="9.140625" style="52"/>
  </cols>
  <sheetData>
    <row r="1" spans="1:27" s="4" customFormat="1" ht="15.75" customHeight="1" x14ac:dyDescent="0.2">
      <c r="A1" s="1" t="s">
        <v>133</v>
      </c>
      <c r="B1" s="2"/>
      <c r="C1" s="3"/>
      <c r="D1" s="3"/>
      <c r="E1" s="3"/>
      <c r="F1" s="3"/>
      <c r="G1" s="3"/>
      <c r="H1" s="3"/>
      <c r="I1" s="3"/>
      <c r="J1" s="3"/>
      <c r="K1" s="3"/>
      <c r="Z1" s="5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6"/>
    </row>
    <row r="3" spans="1:27" s="14" customFormat="1" x14ac:dyDescent="0.25">
      <c r="A3" s="15"/>
      <c r="B3" s="16" t="s">
        <v>5</v>
      </c>
      <c r="C3" s="17" t="s">
        <v>147</v>
      </c>
      <c r="D3" s="17" t="s">
        <v>146</v>
      </c>
      <c r="E3" s="17" t="s">
        <v>145</v>
      </c>
      <c r="F3" s="18" t="s">
        <v>144</v>
      </c>
      <c r="G3" s="19"/>
      <c r="H3" s="20"/>
      <c r="I3" s="17" t="s">
        <v>143</v>
      </c>
      <c r="J3" s="17" t="s">
        <v>142</v>
      </c>
      <c r="K3" s="17" t="s">
        <v>141</v>
      </c>
      <c r="Z3" s="57" t="s">
        <v>32</v>
      </c>
    </row>
    <row r="4" spans="1:27" s="14" customFormat="1" ht="12.75" customHeight="1" x14ac:dyDescent="0.25">
      <c r="A4" s="28"/>
      <c r="B4" s="59" t="s">
        <v>171</v>
      </c>
      <c r="C4" s="36">
        <v>4533</v>
      </c>
      <c r="D4" s="36">
        <v>4996</v>
      </c>
      <c r="E4" s="36">
        <v>5057</v>
      </c>
      <c r="F4" s="30">
        <v>5528</v>
      </c>
      <c r="G4" s="31">
        <v>5528</v>
      </c>
      <c r="H4" s="32">
        <v>5528</v>
      </c>
      <c r="I4" s="36">
        <v>5586</v>
      </c>
      <c r="J4" s="36">
        <v>6169</v>
      </c>
      <c r="K4" s="36">
        <v>6499</v>
      </c>
      <c r="Z4" s="56">
        <f t="shared" ref="Z4:Z20" si="0">IF(LEN(B4)&lt;5,0,1)</f>
        <v>1</v>
      </c>
      <c r="AA4" s="27" t="s">
        <v>7</v>
      </c>
    </row>
    <row r="5" spans="1:27" s="14" customFormat="1" ht="12.75" customHeight="1" x14ac:dyDescent="0.25">
      <c r="A5" s="28"/>
      <c r="B5" s="59" t="s">
        <v>172</v>
      </c>
      <c r="C5" s="36">
        <v>67227</v>
      </c>
      <c r="D5" s="36">
        <v>73607</v>
      </c>
      <c r="E5" s="36">
        <v>65399</v>
      </c>
      <c r="F5" s="35">
        <v>75355</v>
      </c>
      <c r="G5" s="36">
        <v>69746</v>
      </c>
      <c r="H5" s="37">
        <v>69746</v>
      </c>
      <c r="I5" s="36">
        <v>74663</v>
      </c>
      <c r="J5" s="36">
        <v>80615</v>
      </c>
      <c r="K5" s="36">
        <v>80599</v>
      </c>
      <c r="Z5" s="56">
        <f t="shared" si="0"/>
        <v>1</v>
      </c>
      <c r="AA5" s="33">
        <v>3</v>
      </c>
    </row>
    <row r="6" spans="1:27" s="14" customFormat="1" ht="12.75" hidden="1" customHeight="1" x14ac:dyDescent="0.25">
      <c r="A6" s="28"/>
      <c r="B6" s="59" t="s">
        <v>30</v>
      </c>
      <c r="C6" s="36"/>
      <c r="D6" s="36"/>
      <c r="E6" s="36"/>
      <c r="F6" s="35"/>
      <c r="G6" s="36"/>
      <c r="H6" s="37"/>
      <c r="I6" s="36"/>
      <c r="J6" s="36"/>
      <c r="K6" s="36"/>
      <c r="Z6" s="56">
        <f t="shared" si="0"/>
        <v>0</v>
      </c>
      <c r="AA6" s="27" t="s">
        <v>10</v>
      </c>
    </row>
    <row r="7" spans="1:27" s="14" customFormat="1" ht="12.75" hidden="1" customHeight="1" x14ac:dyDescent="0.25">
      <c r="A7" s="28"/>
      <c r="B7" s="59" t="s">
        <v>30</v>
      </c>
      <c r="C7" s="36"/>
      <c r="D7" s="36"/>
      <c r="E7" s="36"/>
      <c r="F7" s="35"/>
      <c r="G7" s="36"/>
      <c r="H7" s="37"/>
      <c r="I7" s="36"/>
      <c r="J7" s="36"/>
      <c r="K7" s="36"/>
      <c r="Z7" s="56">
        <f t="shared" si="0"/>
        <v>0</v>
      </c>
      <c r="AA7" s="33">
        <v>1</v>
      </c>
    </row>
    <row r="8" spans="1:27" s="14" customFormat="1" ht="12.75" hidden="1" customHeight="1" x14ac:dyDescent="0.25">
      <c r="A8" s="28"/>
      <c r="B8" s="59" t="s">
        <v>30</v>
      </c>
      <c r="C8" s="36"/>
      <c r="D8" s="36"/>
      <c r="E8" s="36"/>
      <c r="F8" s="35"/>
      <c r="G8" s="36"/>
      <c r="H8" s="37"/>
      <c r="I8" s="36"/>
      <c r="J8" s="36"/>
      <c r="K8" s="36"/>
      <c r="Z8" s="56">
        <f t="shared" si="0"/>
        <v>0</v>
      </c>
      <c r="AA8" s="27" t="s">
        <v>13</v>
      </c>
    </row>
    <row r="9" spans="1:27" s="14" customFormat="1" ht="12.75" hidden="1" customHeight="1" x14ac:dyDescent="0.25">
      <c r="A9" s="28"/>
      <c r="B9" s="59" t="s">
        <v>30</v>
      </c>
      <c r="C9" s="36"/>
      <c r="D9" s="36"/>
      <c r="E9" s="36"/>
      <c r="F9" s="35"/>
      <c r="G9" s="36"/>
      <c r="H9" s="37"/>
      <c r="I9" s="36"/>
      <c r="J9" s="36"/>
      <c r="K9" s="36"/>
      <c r="Z9" s="56">
        <f t="shared" si="0"/>
        <v>0</v>
      </c>
      <c r="AA9" s="14" t="s">
        <v>30</v>
      </c>
    </row>
    <row r="10" spans="1:27" s="14" customFormat="1" ht="12.75" hidden="1" customHeight="1" x14ac:dyDescent="0.25">
      <c r="A10" s="28"/>
      <c r="B10" s="59" t="s">
        <v>30</v>
      </c>
      <c r="C10" s="36"/>
      <c r="D10" s="36"/>
      <c r="E10" s="36"/>
      <c r="F10" s="35"/>
      <c r="G10" s="36"/>
      <c r="H10" s="37"/>
      <c r="I10" s="36"/>
      <c r="J10" s="36"/>
      <c r="K10" s="36"/>
      <c r="Z10" s="56">
        <f t="shared" si="0"/>
        <v>0</v>
      </c>
    </row>
    <row r="11" spans="1:27" s="14" customFormat="1" ht="12.75" hidden="1" customHeight="1" x14ac:dyDescent="0.25">
      <c r="A11" s="28"/>
      <c r="B11" s="59" t="s">
        <v>30</v>
      </c>
      <c r="C11" s="36"/>
      <c r="D11" s="36"/>
      <c r="E11" s="36"/>
      <c r="F11" s="35"/>
      <c r="G11" s="36"/>
      <c r="H11" s="37"/>
      <c r="I11" s="36"/>
      <c r="J11" s="36"/>
      <c r="K11" s="36"/>
      <c r="Z11" s="56">
        <f t="shared" si="0"/>
        <v>0</v>
      </c>
    </row>
    <row r="12" spans="1:27" s="14" customFormat="1" ht="12.75" hidden="1" customHeight="1" x14ac:dyDescent="0.25">
      <c r="A12" s="28"/>
      <c r="B12" s="59" t="s">
        <v>30</v>
      </c>
      <c r="C12" s="36"/>
      <c r="D12" s="36"/>
      <c r="E12" s="36"/>
      <c r="F12" s="35"/>
      <c r="G12" s="36"/>
      <c r="H12" s="37"/>
      <c r="I12" s="36"/>
      <c r="J12" s="36"/>
      <c r="K12" s="36"/>
      <c r="Z12" s="56">
        <f t="shared" si="0"/>
        <v>0</v>
      </c>
    </row>
    <row r="13" spans="1:27" s="14" customFormat="1" ht="12.75" hidden="1" customHeight="1" x14ac:dyDescent="0.25">
      <c r="A13" s="28"/>
      <c r="B13" s="59" t="s">
        <v>30</v>
      </c>
      <c r="C13" s="36"/>
      <c r="D13" s="36"/>
      <c r="E13" s="36"/>
      <c r="F13" s="35"/>
      <c r="G13" s="36"/>
      <c r="H13" s="37"/>
      <c r="I13" s="36"/>
      <c r="J13" s="36"/>
      <c r="K13" s="36"/>
      <c r="Z13" s="56">
        <f t="shared" si="0"/>
        <v>0</v>
      </c>
    </row>
    <row r="14" spans="1:27" s="14" customFormat="1" ht="12.75" hidden="1" customHeight="1" x14ac:dyDescent="0.25">
      <c r="A14" s="28"/>
      <c r="B14" s="59" t="s">
        <v>30</v>
      </c>
      <c r="C14" s="36"/>
      <c r="D14" s="36"/>
      <c r="E14" s="36"/>
      <c r="F14" s="35"/>
      <c r="G14" s="36"/>
      <c r="H14" s="37"/>
      <c r="I14" s="36"/>
      <c r="J14" s="36"/>
      <c r="K14" s="36"/>
      <c r="Z14" s="56">
        <f t="shared" si="0"/>
        <v>0</v>
      </c>
    </row>
    <row r="15" spans="1:27" s="14" customFormat="1" ht="12.75" hidden="1" customHeight="1" x14ac:dyDescent="0.25">
      <c r="A15" s="28"/>
      <c r="B15" s="59" t="s">
        <v>30</v>
      </c>
      <c r="C15" s="36"/>
      <c r="D15" s="36"/>
      <c r="E15" s="36"/>
      <c r="F15" s="35"/>
      <c r="G15" s="36"/>
      <c r="H15" s="37"/>
      <c r="I15" s="36"/>
      <c r="J15" s="36"/>
      <c r="K15" s="36"/>
      <c r="Z15" s="56">
        <f t="shared" si="0"/>
        <v>0</v>
      </c>
    </row>
    <row r="16" spans="1:27" s="14" customFormat="1" ht="12.75" hidden="1" customHeight="1" x14ac:dyDescent="0.25">
      <c r="A16" s="34"/>
      <c r="B16" s="59" t="s">
        <v>30</v>
      </c>
      <c r="C16" s="36"/>
      <c r="D16" s="36"/>
      <c r="E16" s="36"/>
      <c r="F16" s="35"/>
      <c r="G16" s="36"/>
      <c r="H16" s="37"/>
      <c r="I16" s="36"/>
      <c r="J16" s="36"/>
      <c r="K16" s="36"/>
      <c r="Z16" s="56">
        <f t="shared" si="0"/>
        <v>0</v>
      </c>
    </row>
    <row r="17" spans="1:26" s="14" customFormat="1" ht="12.75" hidden="1" customHeight="1" x14ac:dyDescent="0.25">
      <c r="A17" s="34"/>
      <c r="B17" s="59" t="s">
        <v>30</v>
      </c>
      <c r="C17" s="36"/>
      <c r="D17" s="36"/>
      <c r="E17" s="36"/>
      <c r="F17" s="35"/>
      <c r="G17" s="36"/>
      <c r="H17" s="37"/>
      <c r="I17" s="36"/>
      <c r="J17" s="36"/>
      <c r="K17" s="36"/>
      <c r="Z17" s="56">
        <f t="shared" si="0"/>
        <v>0</v>
      </c>
    </row>
    <row r="18" spans="1:26" s="14" customFormat="1" ht="12.75" hidden="1" customHeight="1" x14ac:dyDescent="0.25">
      <c r="A18" s="28"/>
      <c r="B18" s="59" t="s">
        <v>30</v>
      </c>
      <c r="C18" s="36"/>
      <c r="D18" s="36"/>
      <c r="E18" s="36"/>
      <c r="F18" s="35"/>
      <c r="G18" s="36"/>
      <c r="H18" s="37"/>
      <c r="I18" s="36"/>
      <c r="J18" s="36"/>
      <c r="K18" s="36"/>
      <c r="Z18" s="56">
        <f t="shared" si="0"/>
        <v>0</v>
      </c>
    </row>
    <row r="19" spans="1:26" s="14" customFormat="1" ht="12.75" customHeight="1" x14ac:dyDescent="0.25">
      <c r="A19" s="47"/>
      <c r="B19" s="48" t="s">
        <v>33</v>
      </c>
      <c r="C19" s="49">
        <f>SUM(C4:C18)</f>
        <v>71760</v>
      </c>
      <c r="D19" s="49">
        <f t="shared" ref="D19:K19" si="1">SUM(D4:D18)</f>
        <v>78603</v>
      </c>
      <c r="E19" s="49">
        <f t="shared" si="1"/>
        <v>70456</v>
      </c>
      <c r="F19" s="50">
        <f t="shared" si="1"/>
        <v>80883</v>
      </c>
      <c r="G19" s="49">
        <f t="shared" si="1"/>
        <v>75274</v>
      </c>
      <c r="H19" s="51">
        <f t="shared" si="1"/>
        <v>75274</v>
      </c>
      <c r="I19" s="49">
        <f t="shared" si="1"/>
        <v>80249</v>
      </c>
      <c r="J19" s="49">
        <f t="shared" si="1"/>
        <v>86784</v>
      </c>
      <c r="K19" s="49">
        <f t="shared" si="1"/>
        <v>87098</v>
      </c>
      <c r="Z19" s="56">
        <f t="shared" si="0"/>
        <v>1</v>
      </c>
    </row>
    <row r="20" spans="1:26" s="14" customFormat="1" hidden="1" x14ac:dyDescent="0.25">
      <c r="A20" s="60"/>
      <c r="Z20" s="56">
        <f t="shared" si="0"/>
        <v>0</v>
      </c>
    </row>
    <row r="21" spans="1:26" s="14" customFormat="1" x14ac:dyDescent="0.25">
      <c r="Z21" s="56"/>
    </row>
    <row r="22" spans="1:26" s="14" customFormat="1" x14ac:dyDescent="0.25">
      <c r="Z22" s="56"/>
    </row>
    <row r="23" spans="1:26" s="14" customFormat="1" x14ac:dyDescent="0.25">
      <c r="Z23" s="56"/>
    </row>
    <row r="24" spans="1:26" s="14" customFormat="1" x14ac:dyDescent="0.25">
      <c r="Z24" s="56"/>
    </row>
    <row r="25" spans="1:26" s="14" customFormat="1" x14ac:dyDescent="0.25">
      <c r="Z25" s="56"/>
    </row>
    <row r="26" spans="1:26" s="14" customFormat="1" x14ac:dyDescent="0.25">
      <c r="Z26" s="56"/>
    </row>
    <row r="27" spans="1:26" s="14" customFormat="1" x14ac:dyDescent="0.25">
      <c r="Z27" s="56"/>
    </row>
    <row r="28" spans="1:26" s="14" customFormat="1" x14ac:dyDescent="0.25">
      <c r="Z28" s="56"/>
    </row>
    <row r="29" spans="1:26" s="14" customFormat="1" x14ac:dyDescent="0.25">
      <c r="Z29" s="56"/>
    </row>
    <row r="30" spans="1:26" s="14" customFormat="1" x14ac:dyDescent="0.25">
      <c r="Z30" s="56"/>
    </row>
    <row r="31" spans="1:26" s="14" customFormat="1" x14ac:dyDescent="0.25">
      <c r="Z31" s="56"/>
    </row>
    <row r="32" spans="1:26" s="14" customFormat="1" x14ac:dyDescent="0.25">
      <c r="Z32" s="56"/>
    </row>
    <row r="33" spans="26:26" s="14" customFormat="1" x14ac:dyDescent="0.25">
      <c r="Z33" s="56"/>
    </row>
    <row r="34" spans="26:26" s="14" customFormat="1" x14ac:dyDescent="0.25">
      <c r="Z34" s="56"/>
    </row>
    <row r="35" spans="26:26" s="14" customFormat="1" x14ac:dyDescent="0.25">
      <c r="Z35" s="56"/>
    </row>
    <row r="36" spans="26:26" s="14" customFormat="1" x14ac:dyDescent="0.25">
      <c r="Z36" s="56"/>
    </row>
    <row r="37" spans="26:26" s="14" customFormat="1" x14ac:dyDescent="0.25">
      <c r="Z37" s="56"/>
    </row>
    <row r="38" spans="26:26" s="14" customFormat="1" x14ac:dyDescent="0.25">
      <c r="Z38" s="56"/>
    </row>
    <row r="39" spans="26:26" s="14" customFormat="1" x14ac:dyDescent="0.25">
      <c r="Z39" s="56"/>
    </row>
    <row r="40" spans="26:26" s="14" customFormat="1" x14ac:dyDescent="0.25">
      <c r="Z40" s="56"/>
    </row>
    <row r="41" spans="26:26" s="14" customFormat="1" x14ac:dyDescent="0.25">
      <c r="Z41" s="56"/>
    </row>
    <row r="42" spans="26:26" s="14" customFormat="1" x14ac:dyDescent="0.25">
      <c r="Z42" s="56"/>
    </row>
    <row r="43" spans="26:26" s="14" customFormat="1" x14ac:dyDescent="0.25">
      <c r="Z43" s="56"/>
    </row>
    <row r="44" spans="26:26" s="14" customFormat="1" x14ac:dyDescent="0.25">
      <c r="Z44" s="56"/>
    </row>
    <row r="45" spans="26:26" s="14" customFormat="1" x14ac:dyDescent="0.25">
      <c r="Z45" s="56"/>
    </row>
    <row r="46" spans="26:26" s="14" customFormat="1" x14ac:dyDescent="0.25">
      <c r="Z46" s="56"/>
    </row>
    <row r="47" spans="26:26" s="14" customFormat="1" x14ac:dyDescent="0.25">
      <c r="Z47" s="56"/>
    </row>
    <row r="48" spans="26:26" s="14" customFormat="1" x14ac:dyDescent="0.25">
      <c r="Z48" s="56"/>
    </row>
    <row r="49" spans="26:26" s="14" customFormat="1" x14ac:dyDescent="0.25">
      <c r="Z49" s="56"/>
    </row>
    <row r="50" spans="26:26" s="14" customFormat="1" x14ac:dyDescent="0.25">
      <c r="Z50" s="56"/>
    </row>
    <row r="51" spans="26:26" s="14" customFormat="1" x14ac:dyDescent="0.25">
      <c r="Z51" s="56"/>
    </row>
    <row r="52" spans="26:26" s="14" customFormat="1" x14ac:dyDescent="0.25">
      <c r="Z52" s="56"/>
    </row>
    <row r="53" spans="26:26" s="14" customFormat="1" x14ac:dyDescent="0.25">
      <c r="Z53" s="56"/>
    </row>
    <row r="54" spans="26:26" s="14" customFormat="1" x14ac:dyDescent="0.25">
      <c r="Z54" s="56"/>
    </row>
    <row r="55" spans="26:26" s="14" customFormat="1" x14ac:dyDescent="0.25">
      <c r="Z55" s="56"/>
    </row>
    <row r="56" spans="26:26" s="14" customFormat="1" x14ac:dyDescent="0.25">
      <c r="Z56" s="56"/>
    </row>
    <row r="57" spans="26:26" s="14" customFormat="1" x14ac:dyDescent="0.25">
      <c r="Z57" s="56"/>
    </row>
    <row r="58" spans="26:26" s="14" customFormat="1" x14ac:dyDescent="0.25">
      <c r="Z58" s="56"/>
    </row>
    <row r="59" spans="26:26" s="14" customFormat="1" x14ac:dyDescent="0.25">
      <c r="Z59" s="56"/>
    </row>
    <row r="60" spans="26:26" s="14" customFormat="1" x14ac:dyDescent="0.25">
      <c r="Z60" s="56"/>
    </row>
    <row r="61" spans="26:26" s="14" customFormat="1" x14ac:dyDescent="0.25">
      <c r="Z61" s="56"/>
    </row>
    <row r="62" spans="26:26" s="14" customFormat="1" x14ac:dyDescent="0.25">
      <c r="Z62" s="56"/>
    </row>
    <row r="63" spans="26:26" s="14" customFormat="1" x14ac:dyDescent="0.25">
      <c r="Z63" s="56"/>
    </row>
    <row r="64" spans="26:26" s="14" customFormat="1" x14ac:dyDescent="0.25">
      <c r="Z64" s="56"/>
    </row>
    <row r="65" spans="26:26" s="14" customFormat="1" x14ac:dyDescent="0.25">
      <c r="Z65" s="56"/>
    </row>
    <row r="66" spans="26:26" s="14" customFormat="1" x14ac:dyDescent="0.25">
      <c r="Z66" s="56"/>
    </row>
    <row r="67" spans="26:26" s="14" customFormat="1" x14ac:dyDescent="0.25">
      <c r="Z67" s="56"/>
    </row>
    <row r="68" spans="26:26" s="14" customFormat="1" x14ac:dyDescent="0.25">
      <c r="Z68" s="56"/>
    </row>
    <row r="69" spans="26:26" s="14" customFormat="1" x14ac:dyDescent="0.25">
      <c r="Z69" s="56"/>
    </row>
    <row r="70" spans="26:26" s="14" customFormat="1" x14ac:dyDescent="0.25">
      <c r="Z70" s="56"/>
    </row>
    <row r="71" spans="26:26" s="14" customFormat="1" x14ac:dyDescent="0.25">
      <c r="Z71" s="56"/>
    </row>
    <row r="72" spans="26:26" s="14" customFormat="1" x14ac:dyDescent="0.25">
      <c r="Z72" s="56"/>
    </row>
    <row r="73" spans="26:26" s="14" customFormat="1" x14ac:dyDescent="0.25">
      <c r="Z73" s="56"/>
    </row>
    <row r="74" spans="26:26" s="14" customFormat="1" x14ac:dyDescent="0.25">
      <c r="Z74" s="56"/>
    </row>
    <row r="75" spans="26:26" s="14" customFormat="1" x14ac:dyDescent="0.25">
      <c r="Z75" s="56"/>
    </row>
    <row r="76" spans="26:26" s="14" customFormat="1" x14ac:dyDescent="0.25">
      <c r="Z76" s="56"/>
    </row>
    <row r="77" spans="26:26" s="14" customFormat="1" x14ac:dyDescent="0.25">
      <c r="Z77" s="56"/>
    </row>
    <row r="78" spans="26:26" s="14" customFormat="1" x14ac:dyDescent="0.25">
      <c r="Z78" s="56"/>
    </row>
    <row r="79" spans="26:26" s="14" customFormat="1" x14ac:dyDescent="0.25">
      <c r="Z79" s="56"/>
    </row>
    <row r="80" spans="26:26" s="14" customFormat="1" x14ac:dyDescent="0.25">
      <c r="Z80" s="56"/>
    </row>
    <row r="81" spans="26:26" s="14" customFormat="1" x14ac:dyDescent="0.25">
      <c r="Z81" s="56"/>
    </row>
    <row r="82" spans="26:26" s="14" customFormat="1" x14ac:dyDescent="0.25">
      <c r="Z82" s="56"/>
    </row>
    <row r="83" spans="26:26" s="14" customFormat="1" x14ac:dyDescent="0.25">
      <c r="Z83" s="56"/>
    </row>
    <row r="84" spans="26:26" s="14" customFormat="1" x14ac:dyDescent="0.25">
      <c r="Z84" s="56"/>
    </row>
    <row r="85" spans="26:26" s="14" customFormat="1" x14ac:dyDescent="0.25">
      <c r="Z85" s="56"/>
    </row>
    <row r="86" spans="26:26" s="14" customFormat="1" x14ac:dyDescent="0.25">
      <c r="Z86" s="56"/>
    </row>
    <row r="87" spans="26:26" s="14" customFormat="1" x14ac:dyDescent="0.25">
      <c r="Z87" s="56"/>
    </row>
    <row r="88" spans="26:26" s="14" customFormat="1" x14ac:dyDescent="0.25">
      <c r="Z88" s="56"/>
    </row>
    <row r="89" spans="26:26" s="14" customFormat="1" x14ac:dyDescent="0.25">
      <c r="Z89" s="56"/>
    </row>
    <row r="90" spans="26:26" s="14" customFormat="1" x14ac:dyDescent="0.25">
      <c r="Z90" s="56"/>
    </row>
    <row r="91" spans="26:26" s="14" customFormat="1" x14ac:dyDescent="0.25">
      <c r="Z91" s="56"/>
    </row>
    <row r="92" spans="26:26" s="14" customFormat="1" x14ac:dyDescent="0.25">
      <c r="Z92" s="56"/>
    </row>
    <row r="93" spans="26:26" s="14" customFormat="1" x14ac:dyDescent="0.25">
      <c r="Z93" s="56"/>
    </row>
    <row r="94" spans="26:26" s="14" customFormat="1" x14ac:dyDescent="0.25">
      <c r="Z94" s="56"/>
    </row>
    <row r="95" spans="26:26" s="14" customFormat="1" x14ac:dyDescent="0.25">
      <c r="Z95" s="56"/>
    </row>
    <row r="96" spans="26:26" s="14" customFormat="1" x14ac:dyDescent="0.25">
      <c r="Z96" s="56"/>
    </row>
    <row r="97" spans="26:26" s="14" customFormat="1" x14ac:dyDescent="0.25">
      <c r="Z97" s="56"/>
    </row>
    <row r="98" spans="26:26" s="14" customFormat="1" x14ac:dyDescent="0.25">
      <c r="Z98" s="56"/>
    </row>
    <row r="99" spans="26:26" s="14" customFormat="1" x14ac:dyDescent="0.25">
      <c r="Z99" s="56"/>
    </row>
    <row r="100" spans="26:26" s="14" customFormat="1" x14ac:dyDescent="0.25">
      <c r="Z100" s="56"/>
    </row>
    <row r="101" spans="26:26" s="14" customFormat="1" x14ac:dyDescent="0.25">
      <c r="Z101" s="56"/>
    </row>
    <row r="102" spans="26:26" s="14" customFormat="1" x14ac:dyDescent="0.25">
      <c r="Z102" s="56"/>
    </row>
    <row r="103" spans="26:26" s="14" customFormat="1" x14ac:dyDescent="0.25">
      <c r="Z103" s="56"/>
    </row>
    <row r="104" spans="26:26" s="14" customFormat="1" x14ac:dyDescent="0.25">
      <c r="Z104" s="56"/>
    </row>
    <row r="105" spans="26:26" s="14" customFormat="1" x14ac:dyDescent="0.25">
      <c r="Z105" s="56"/>
    </row>
    <row r="106" spans="26:26" s="14" customFormat="1" x14ac:dyDescent="0.25">
      <c r="Z106" s="56"/>
    </row>
    <row r="107" spans="26:26" s="14" customFormat="1" x14ac:dyDescent="0.25">
      <c r="Z107" s="56"/>
    </row>
    <row r="108" spans="26:26" s="14" customFormat="1" x14ac:dyDescent="0.25">
      <c r="Z108" s="56"/>
    </row>
    <row r="109" spans="26:26" s="14" customFormat="1" x14ac:dyDescent="0.25">
      <c r="Z109" s="56"/>
    </row>
    <row r="110" spans="26:26" s="14" customFormat="1" x14ac:dyDescent="0.25">
      <c r="Z110" s="56"/>
    </row>
    <row r="111" spans="26:26" s="14" customFormat="1" x14ac:dyDescent="0.25">
      <c r="Z111" s="56"/>
    </row>
    <row r="112" spans="26:26" s="14" customFormat="1" x14ac:dyDescent="0.25">
      <c r="Z112" s="56"/>
    </row>
    <row r="113" spans="26:26" s="14" customFormat="1" x14ac:dyDescent="0.25">
      <c r="Z113" s="56"/>
    </row>
    <row r="114" spans="26:26" s="14" customFormat="1" x14ac:dyDescent="0.25">
      <c r="Z114" s="56"/>
    </row>
    <row r="115" spans="26:26" s="14" customFormat="1" x14ac:dyDescent="0.25">
      <c r="Z115" s="56"/>
    </row>
    <row r="116" spans="26:26" s="14" customFormat="1" x14ac:dyDescent="0.25">
      <c r="Z116" s="56"/>
    </row>
    <row r="117" spans="26:26" s="14" customFormat="1" x14ac:dyDescent="0.25">
      <c r="Z117" s="56"/>
    </row>
    <row r="118" spans="26:26" s="14" customFormat="1" x14ac:dyDescent="0.25">
      <c r="Z118" s="56"/>
    </row>
    <row r="119" spans="26:26" s="14" customFormat="1" x14ac:dyDescent="0.25">
      <c r="Z119" s="56"/>
    </row>
    <row r="120" spans="26:26" s="14" customFormat="1" x14ac:dyDescent="0.25">
      <c r="Z120" s="56"/>
    </row>
    <row r="121" spans="26:26" s="14" customFormat="1" x14ac:dyDescent="0.25">
      <c r="Z121" s="56"/>
    </row>
    <row r="122" spans="26:26" s="14" customFormat="1" x14ac:dyDescent="0.25">
      <c r="Z122" s="56"/>
    </row>
    <row r="123" spans="26:26" s="14" customFormat="1" x14ac:dyDescent="0.25">
      <c r="Z123" s="56"/>
    </row>
    <row r="124" spans="26:26" s="14" customFormat="1" x14ac:dyDescent="0.25">
      <c r="Z124" s="56"/>
    </row>
    <row r="125" spans="26:26" s="14" customFormat="1" x14ac:dyDescent="0.25">
      <c r="Z125" s="56"/>
    </row>
    <row r="126" spans="26:26" s="14" customFormat="1" x14ac:dyDescent="0.25">
      <c r="Z126" s="56"/>
    </row>
    <row r="127" spans="26:26" s="14" customFormat="1" x14ac:dyDescent="0.25">
      <c r="Z127" s="56"/>
    </row>
    <row r="128" spans="26:26" s="14" customFormat="1" x14ac:dyDescent="0.25">
      <c r="Z128" s="56"/>
    </row>
    <row r="129" spans="26:26" s="14" customFormat="1" x14ac:dyDescent="0.25">
      <c r="Z129" s="56"/>
    </row>
    <row r="130" spans="26:26" s="14" customFormat="1" x14ac:dyDescent="0.25">
      <c r="Z130" s="56"/>
    </row>
    <row r="131" spans="26:26" s="14" customFormat="1" x14ac:dyDescent="0.25">
      <c r="Z131" s="56"/>
    </row>
    <row r="132" spans="26:26" s="14" customFormat="1" x14ac:dyDescent="0.25">
      <c r="Z132" s="56"/>
    </row>
    <row r="133" spans="26:26" s="14" customFormat="1" x14ac:dyDescent="0.25">
      <c r="Z133" s="56"/>
    </row>
    <row r="134" spans="26:26" s="14" customFormat="1" x14ac:dyDescent="0.25">
      <c r="Z134" s="56"/>
    </row>
    <row r="135" spans="26:26" s="14" customFormat="1" x14ac:dyDescent="0.25">
      <c r="Z135" s="56"/>
    </row>
    <row r="136" spans="26:26" s="14" customFormat="1" x14ac:dyDescent="0.25">
      <c r="Z136" s="56"/>
    </row>
    <row r="137" spans="26:26" s="14" customFormat="1" x14ac:dyDescent="0.25">
      <c r="Z137" s="56"/>
    </row>
    <row r="138" spans="26:26" s="14" customFormat="1" x14ac:dyDescent="0.25">
      <c r="Z138" s="56"/>
    </row>
    <row r="139" spans="26:26" s="14" customFormat="1" x14ac:dyDescent="0.25">
      <c r="Z139" s="56"/>
    </row>
    <row r="140" spans="26:26" s="14" customFormat="1" x14ac:dyDescent="0.25">
      <c r="Z140" s="56"/>
    </row>
    <row r="141" spans="26:26" s="14" customFormat="1" x14ac:dyDescent="0.25">
      <c r="Z141" s="56"/>
    </row>
    <row r="142" spans="26:26" s="14" customFormat="1" x14ac:dyDescent="0.25">
      <c r="Z142" s="56"/>
    </row>
    <row r="143" spans="26:26" s="14" customFormat="1" x14ac:dyDescent="0.25">
      <c r="Z143" s="56"/>
    </row>
    <row r="144" spans="26:26" s="14" customFormat="1" x14ac:dyDescent="0.25">
      <c r="Z144" s="56"/>
    </row>
    <row r="145" spans="26:26" s="14" customFormat="1" x14ac:dyDescent="0.25">
      <c r="Z145" s="56"/>
    </row>
    <row r="146" spans="26:26" s="14" customFormat="1" x14ac:dyDescent="0.25">
      <c r="Z146" s="56"/>
    </row>
    <row r="147" spans="26:26" s="14" customFormat="1" x14ac:dyDescent="0.25">
      <c r="Z147" s="56"/>
    </row>
    <row r="148" spans="26:26" s="14" customFormat="1" x14ac:dyDescent="0.25">
      <c r="Z148" s="56"/>
    </row>
    <row r="149" spans="26:26" s="14" customFormat="1" x14ac:dyDescent="0.25">
      <c r="Z149" s="56"/>
    </row>
    <row r="150" spans="26:26" s="14" customFormat="1" x14ac:dyDescent="0.25">
      <c r="Z150" s="56"/>
    </row>
    <row r="151" spans="26:26" s="14" customFormat="1" x14ac:dyDescent="0.25">
      <c r="Z151" s="56"/>
    </row>
    <row r="152" spans="26:26" s="14" customFormat="1" x14ac:dyDescent="0.25">
      <c r="Z152" s="56"/>
    </row>
    <row r="153" spans="26:26" s="14" customFormat="1" x14ac:dyDescent="0.25">
      <c r="Z153" s="56"/>
    </row>
    <row r="154" spans="26:26" s="14" customFormat="1" x14ac:dyDescent="0.25">
      <c r="Z154" s="56"/>
    </row>
    <row r="155" spans="26:26" s="14" customFormat="1" x14ac:dyDescent="0.25">
      <c r="Z155" s="56"/>
    </row>
    <row r="156" spans="26:26" s="14" customFormat="1" x14ac:dyDescent="0.25">
      <c r="Z156" s="56"/>
    </row>
    <row r="157" spans="26:26" s="14" customFormat="1" x14ac:dyDescent="0.25">
      <c r="Z157" s="56"/>
    </row>
    <row r="158" spans="26:26" s="14" customFormat="1" x14ac:dyDescent="0.25">
      <c r="Z158" s="56"/>
    </row>
    <row r="159" spans="26:26" s="14" customFormat="1" x14ac:dyDescent="0.25">
      <c r="Z159" s="56"/>
    </row>
    <row r="160" spans="26:26" s="14" customFormat="1" x14ac:dyDescent="0.25">
      <c r="Z160" s="56"/>
    </row>
    <row r="161" spans="26:26" s="14" customFormat="1" x14ac:dyDescent="0.25">
      <c r="Z161" s="56"/>
    </row>
    <row r="162" spans="26:26" s="14" customFormat="1" x14ac:dyDescent="0.25">
      <c r="Z162" s="56"/>
    </row>
    <row r="163" spans="26:26" s="14" customFormat="1" x14ac:dyDescent="0.25">
      <c r="Z163" s="56"/>
    </row>
    <row r="164" spans="26:26" s="14" customFormat="1" x14ac:dyDescent="0.25">
      <c r="Z164" s="56"/>
    </row>
    <row r="165" spans="26:26" s="14" customFormat="1" x14ac:dyDescent="0.25">
      <c r="Z165" s="56"/>
    </row>
    <row r="166" spans="26:26" s="14" customFormat="1" x14ac:dyDescent="0.25">
      <c r="Z166" s="56"/>
    </row>
    <row r="167" spans="26:26" s="14" customFormat="1" x14ac:dyDescent="0.25">
      <c r="Z167" s="56"/>
    </row>
    <row r="168" spans="26:26" s="14" customFormat="1" x14ac:dyDescent="0.25">
      <c r="Z168" s="56"/>
    </row>
    <row r="169" spans="26:26" s="14" customFormat="1" x14ac:dyDescent="0.25">
      <c r="Z169" s="56"/>
    </row>
    <row r="170" spans="26:26" s="14" customFormat="1" x14ac:dyDescent="0.25">
      <c r="Z170" s="56"/>
    </row>
    <row r="171" spans="26:26" s="14" customFormat="1" x14ac:dyDescent="0.25">
      <c r="Z171" s="56"/>
    </row>
    <row r="172" spans="26:26" s="14" customFormat="1" x14ac:dyDescent="0.25">
      <c r="Z172" s="56"/>
    </row>
    <row r="173" spans="26:26" s="14" customFormat="1" x14ac:dyDescent="0.25">
      <c r="Z173" s="56"/>
    </row>
    <row r="174" spans="26:26" s="14" customFormat="1" x14ac:dyDescent="0.25">
      <c r="Z174" s="56"/>
    </row>
    <row r="175" spans="26:26" s="14" customFormat="1" x14ac:dyDescent="0.25">
      <c r="Z175" s="56"/>
    </row>
    <row r="176" spans="26:26" s="14" customFormat="1" x14ac:dyDescent="0.25">
      <c r="Z176" s="56"/>
    </row>
    <row r="177" spans="26:26" s="14" customFormat="1" x14ac:dyDescent="0.25">
      <c r="Z177" s="56"/>
    </row>
    <row r="178" spans="26:26" s="14" customFormat="1" x14ac:dyDescent="0.25">
      <c r="Z178" s="56"/>
    </row>
    <row r="179" spans="26:26" s="14" customFormat="1" x14ac:dyDescent="0.25">
      <c r="Z179" s="56"/>
    </row>
    <row r="180" spans="26:26" s="14" customFormat="1" x14ac:dyDescent="0.25">
      <c r="Z180" s="56"/>
    </row>
    <row r="181" spans="26:26" s="14" customFormat="1" x14ac:dyDescent="0.25">
      <c r="Z181" s="56"/>
    </row>
    <row r="182" spans="26:26" s="14" customFormat="1" x14ac:dyDescent="0.25">
      <c r="Z182" s="56"/>
    </row>
    <row r="183" spans="26:26" s="14" customFormat="1" x14ac:dyDescent="0.25">
      <c r="Z183" s="56"/>
    </row>
    <row r="184" spans="26:26" s="14" customFormat="1" x14ac:dyDescent="0.25">
      <c r="Z184" s="56"/>
    </row>
    <row r="185" spans="26:26" s="14" customFormat="1" x14ac:dyDescent="0.25">
      <c r="Z185" s="56"/>
    </row>
    <row r="186" spans="26:26" s="14" customFormat="1" x14ac:dyDescent="0.25">
      <c r="Z186" s="56"/>
    </row>
    <row r="187" spans="26:26" s="14" customFormat="1" x14ac:dyDescent="0.25">
      <c r="Z187" s="56"/>
    </row>
    <row r="188" spans="26:26" s="14" customFormat="1" x14ac:dyDescent="0.25">
      <c r="Z188" s="56"/>
    </row>
    <row r="189" spans="26:26" s="14" customFormat="1" x14ac:dyDescent="0.25">
      <c r="Z189" s="56"/>
    </row>
    <row r="190" spans="26:26" s="14" customFormat="1" x14ac:dyDescent="0.25">
      <c r="Z190" s="56"/>
    </row>
    <row r="191" spans="26:26" s="14" customFormat="1" x14ac:dyDescent="0.25">
      <c r="Z191" s="56"/>
    </row>
    <row r="192" spans="26:26" s="14" customFormat="1" x14ac:dyDescent="0.25">
      <c r="Z192" s="56"/>
    </row>
    <row r="193" spans="26:26" s="14" customFormat="1" x14ac:dyDescent="0.25">
      <c r="Z193" s="56"/>
    </row>
    <row r="194" spans="26:26" s="14" customFormat="1" x14ac:dyDescent="0.25">
      <c r="Z194" s="56"/>
    </row>
    <row r="195" spans="26:26" s="14" customFormat="1" x14ac:dyDescent="0.25">
      <c r="Z195" s="56"/>
    </row>
    <row r="196" spans="26:26" s="14" customFormat="1" x14ac:dyDescent="0.25">
      <c r="Z196" s="56"/>
    </row>
    <row r="197" spans="26:26" s="14" customFormat="1" x14ac:dyDescent="0.25">
      <c r="Z197" s="56"/>
    </row>
    <row r="198" spans="26:26" s="14" customFormat="1" x14ac:dyDescent="0.25">
      <c r="Z198" s="56"/>
    </row>
    <row r="199" spans="26:26" s="14" customFormat="1" x14ac:dyDescent="0.25">
      <c r="Z199" s="56"/>
    </row>
    <row r="200" spans="26:26" s="14" customFormat="1" x14ac:dyDescent="0.25">
      <c r="Z200" s="56"/>
    </row>
    <row r="201" spans="26:26" s="14" customFormat="1" x14ac:dyDescent="0.25">
      <c r="Z201" s="56"/>
    </row>
    <row r="202" spans="26:26" s="14" customFormat="1" x14ac:dyDescent="0.25">
      <c r="Z202" s="56"/>
    </row>
    <row r="203" spans="26:26" s="14" customFormat="1" x14ac:dyDescent="0.25">
      <c r="Z203" s="56"/>
    </row>
    <row r="204" spans="26:26" s="14" customFormat="1" x14ac:dyDescent="0.25">
      <c r="Z204" s="56"/>
    </row>
    <row r="205" spans="26:26" s="14" customFormat="1" x14ac:dyDescent="0.25">
      <c r="Z205" s="56"/>
    </row>
    <row r="206" spans="26:26" s="14" customFormat="1" x14ac:dyDescent="0.25">
      <c r="Z206" s="56"/>
    </row>
    <row r="207" spans="26:26" s="14" customFormat="1" x14ac:dyDescent="0.25">
      <c r="Z207" s="56"/>
    </row>
    <row r="208" spans="26:26" s="14" customFormat="1" x14ac:dyDescent="0.25">
      <c r="Z208" s="56"/>
    </row>
    <row r="209" spans="26:26" s="14" customFormat="1" x14ac:dyDescent="0.25">
      <c r="Z209" s="56"/>
    </row>
    <row r="210" spans="26:26" s="14" customFormat="1" x14ac:dyDescent="0.25">
      <c r="Z210" s="56"/>
    </row>
    <row r="211" spans="26:26" s="14" customFormat="1" x14ac:dyDescent="0.25">
      <c r="Z211" s="56"/>
    </row>
    <row r="212" spans="26:26" s="14" customFormat="1" x14ac:dyDescent="0.25">
      <c r="Z212" s="56"/>
    </row>
    <row r="213" spans="26:26" s="14" customFormat="1" x14ac:dyDescent="0.25">
      <c r="Z213" s="56"/>
    </row>
    <row r="214" spans="26:26" s="14" customFormat="1" x14ac:dyDescent="0.25">
      <c r="Z214" s="56"/>
    </row>
    <row r="215" spans="26:26" s="14" customFormat="1" x14ac:dyDescent="0.25">
      <c r="Z215" s="56"/>
    </row>
    <row r="216" spans="26:26" s="14" customFormat="1" x14ac:dyDescent="0.25">
      <c r="Z216" s="56"/>
    </row>
    <row r="217" spans="26:26" s="14" customFormat="1" x14ac:dyDescent="0.25">
      <c r="Z217" s="56"/>
    </row>
    <row r="218" spans="26:26" s="14" customFormat="1" x14ac:dyDescent="0.25">
      <c r="Z218" s="56"/>
    </row>
    <row r="219" spans="26:26" s="14" customFormat="1" x14ac:dyDescent="0.25">
      <c r="Z219" s="56"/>
    </row>
    <row r="220" spans="26:26" s="14" customFormat="1" x14ac:dyDescent="0.25">
      <c r="Z220" s="56"/>
    </row>
    <row r="221" spans="26:26" s="14" customFormat="1" x14ac:dyDescent="0.25">
      <c r="Z221" s="56"/>
    </row>
    <row r="222" spans="26:26" s="14" customFormat="1" x14ac:dyDescent="0.25">
      <c r="Z222" s="56"/>
    </row>
    <row r="223" spans="26:26" s="14" customFormat="1" x14ac:dyDescent="0.25">
      <c r="Z223" s="56"/>
    </row>
    <row r="224" spans="26:26" s="14" customFormat="1" x14ac:dyDescent="0.25">
      <c r="Z224" s="56"/>
    </row>
    <row r="225" spans="26:26" s="14" customFormat="1" x14ac:dyDescent="0.25">
      <c r="Z225" s="56"/>
    </row>
    <row r="226" spans="26:26" s="14" customFormat="1" x14ac:dyDescent="0.25">
      <c r="Z226" s="56"/>
    </row>
    <row r="227" spans="26:26" s="14" customFormat="1" x14ac:dyDescent="0.25">
      <c r="Z227" s="56"/>
    </row>
    <row r="228" spans="26:26" s="14" customFormat="1" x14ac:dyDescent="0.25">
      <c r="Z228" s="56"/>
    </row>
    <row r="229" spans="26:26" s="14" customFormat="1" x14ac:dyDescent="0.25">
      <c r="Z229" s="56"/>
    </row>
    <row r="230" spans="26:26" s="14" customFormat="1" x14ac:dyDescent="0.25">
      <c r="Z230" s="56"/>
    </row>
    <row r="231" spans="26:26" s="14" customFormat="1" x14ac:dyDescent="0.25">
      <c r="Z231" s="55"/>
    </row>
    <row r="232" spans="26:26" s="14" customFormat="1" x14ac:dyDescent="0.25">
      <c r="Z232" s="55"/>
    </row>
    <row r="233" spans="26:26" s="14" customFormat="1" x14ac:dyDescent="0.25">
      <c r="Z233" s="55"/>
    </row>
    <row r="234" spans="26:26" s="14" customFormat="1" x14ac:dyDescent="0.25">
      <c r="Z234" s="55"/>
    </row>
    <row r="235" spans="26:26" s="14" customFormat="1" x14ac:dyDescent="0.25">
      <c r="Z235" s="55"/>
    </row>
    <row r="236" spans="26:26" s="14" customFormat="1" x14ac:dyDescent="0.25">
      <c r="Z236" s="55"/>
    </row>
    <row r="237" spans="26:26" s="14" customFormat="1" x14ac:dyDescent="0.25">
      <c r="Z237" s="55"/>
    </row>
    <row r="238" spans="26:26" s="14" customFormat="1" x14ac:dyDescent="0.25">
      <c r="Z238" s="55"/>
    </row>
    <row r="239" spans="26:26" s="14" customFormat="1" x14ac:dyDescent="0.25">
      <c r="Z239" s="55"/>
    </row>
    <row r="240" spans="26:26" s="14" customFormat="1" x14ac:dyDescent="0.25">
      <c r="Z240" s="55"/>
    </row>
    <row r="241" spans="26:26" s="14" customFormat="1" x14ac:dyDescent="0.25">
      <c r="Z241" s="55"/>
    </row>
    <row r="242" spans="26:26" s="14" customFormat="1" x14ac:dyDescent="0.25">
      <c r="Z242" s="55"/>
    </row>
    <row r="243" spans="26:26" s="14" customFormat="1" x14ac:dyDescent="0.25">
      <c r="Z243" s="55"/>
    </row>
    <row r="244" spans="26:26" s="14" customFormat="1" x14ac:dyDescent="0.25">
      <c r="Z244" s="55"/>
    </row>
    <row r="245" spans="26:26" s="14" customFormat="1" x14ac:dyDescent="0.25">
      <c r="Z245" s="55"/>
    </row>
    <row r="246" spans="26:26" s="14" customFormat="1" x14ac:dyDescent="0.25">
      <c r="Z246" s="55"/>
    </row>
    <row r="247" spans="26:26" s="14" customFormat="1" x14ac:dyDescent="0.25">
      <c r="Z247" s="5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52" customWidth="1"/>
    <col min="2" max="2" width="20.7109375" style="52" customWidth="1"/>
    <col min="3" max="11" width="10.7109375" style="52" customWidth="1"/>
    <col min="12" max="16384" width="9.140625" style="52"/>
  </cols>
  <sheetData>
    <row r="1" spans="1:27" s="4" customFormat="1" ht="15.75" customHeight="1" x14ac:dyDescent="0.2">
      <c r="A1" s="1" t="s">
        <v>134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147</v>
      </c>
      <c r="D3" s="17" t="s">
        <v>146</v>
      </c>
      <c r="E3" s="17" t="s">
        <v>145</v>
      </c>
      <c r="F3" s="18" t="s">
        <v>144</v>
      </c>
      <c r="G3" s="19"/>
      <c r="H3" s="20"/>
      <c r="I3" s="17" t="s">
        <v>143</v>
      </c>
      <c r="J3" s="17" t="s">
        <v>142</v>
      </c>
      <c r="K3" s="17" t="s">
        <v>141</v>
      </c>
    </row>
    <row r="4" spans="1:27" s="26" customFormat="1" ht="12.75" customHeight="1" x14ac:dyDescent="0.25">
      <c r="A4" s="21"/>
      <c r="B4" s="22" t="s">
        <v>6</v>
      </c>
      <c r="C4" s="23">
        <f>SUM(C5:C7)</f>
        <v>67280</v>
      </c>
      <c r="D4" s="23">
        <f t="shared" ref="D4:K4" si="0">SUM(D5:D7)</f>
        <v>75221</v>
      </c>
      <c r="E4" s="23">
        <f t="shared" si="0"/>
        <v>67919</v>
      </c>
      <c r="F4" s="24">
        <f t="shared" si="0"/>
        <v>79483</v>
      </c>
      <c r="G4" s="23">
        <f t="shared" si="0"/>
        <v>73074</v>
      </c>
      <c r="H4" s="25">
        <f t="shared" si="0"/>
        <v>73074</v>
      </c>
      <c r="I4" s="23">
        <f t="shared" si="0"/>
        <v>77849</v>
      </c>
      <c r="J4" s="23">
        <f t="shared" si="0"/>
        <v>80000</v>
      </c>
      <c r="K4" s="23">
        <f t="shared" si="0"/>
        <v>81175</v>
      </c>
      <c r="AA4" s="27" t="s">
        <v>7</v>
      </c>
    </row>
    <row r="5" spans="1:27" s="14" customFormat="1" ht="12.75" customHeight="1" x14ac:dyDescent="0.25">
      <c r="A5" s="28"/>
      <c r="B5" s="29" t="s">
        <v>8</v>
      </c>
      <c r="C5" s="30">
        <v>34177</v>
      </c>
      <c r="D5" s="31">
        <v>35553</v>
      </c>
      <c r="E5" s="31">
        <v>38590</v>
      </c>
      <c r="F5" s="30">
        <v>44696</v>
      </c>
      <c r="G5" s="31">
        <v>43087</v>
      </c>
      <c r="H5" s="32">
        <v>43087</v>
      </c>
      <c r="I5" s="31">
        <v>48538</v>
      </c>
      <c r="J5" s="31">
        <v>49688</v>
      </c>
      <c r="K5" s="32">
        <v>49888</v>
      </c>
      <c r="AA5" s="33">
        <v>3</v>
      </c>
    </row>
    <row r="6" spans="1:27" s="14" customFormat="1" ht="12.75" customHeight="1" x14ac:dyDescent="0.25">
      <c r="A6" s="34"/>
      <c r="B6" s="29" t="s">
        <v>9</v>
      </c>
      <c r="C6" s="35">
        <v>33103</v>
      </c>
      <c r="D6" s="36">
        <v>39668</v>
      </c>
      <c r="E6" s="36">
        <v>29329</v>
      </c>
      <c r="F6" s="35">
        <v>34787</v>
      </c>
      <c r="G6" s="36">
        <v>29987</v>
      </c>
      <c r="H6" s="37">
        <v>29987</v>
      </c>
      <c r="I6" s="36">
        <v>29311</v>
      </c>
      <c r="J6" s="36">
        <v>30312</v>
      </c>
      <c r="K6" s="37">
        <v>31287</v>
      </c>
      <c r="AA6" s="27" t="s">
        <v>10</v>
      </c>
    </row>
    <row r="7" spans="1:27" s="14" customFormat="1" ht="12.75" customHeight="1" x14ac:dyDescent="0.25">
      <c r="A7" s="28"/>
      <c r="B7" s="29" t="s">
        <v>11</v>
      </c>
      <c r="C7" s="38">
        <v>0</v>
      </c>
      <c r="D7" s="39">
        <v>0</v>
      </c>
      <c r="E7" s="39">
        <v>0</v>
      </c>
      <c r="F7" s="38">
        <v>0</v>
      </c>
      <c r="G7" s="39">
        <v>0</v>
      </c>
      <c r="H7" s="40">
        <v>0</v>
      </c>
      <c r="I7" s="39">
        <v>0</v>
      </c>
      <c r="J7" s="39">
        <v>0</v>
      </c>
      <c r="K7" s="40">
        <v>0</v>
      </c>
      <c r="AA7" s="33">
        <v>2</v>
      </c>
    </row>
    <row r="8" spans="1:27" s="26" customFormat="1" ht="12.75" customHeight="1" x14ac:dyDescent="0.25">
      <c r="A8" s="41"/>
      <c r="B8" s="42" t="s">
        <v>12</v>
      </c>
      <c r="C8" s="23">
        <f>SUM(C9:C15)</f>
        <v>1464</v>
      </c>
      <c r="D8" s="23">
        <f t="shared" ref="D8:K8" si="1">SUM(D9:D15)</f>
        <v>744</v>
      </c>
      <c r="E8" s="23">
        <f t="shared" si="1"/>
        <v>710</v>
      </c>
      <c r="F8" s="24">
        <f t="shared" si="1"/>
        <v>900</v>
      </c>
      <c r="G8" s="23">
        <f t="shared" si="1"/>
        <v>900</v>
      </c>
      <c r="H8" s="25">
        <f t="shared" si="1"/>
        <v>900</v>
      </c>
      <c r="I8" s="23">
        <f t="shared" si="1"/>
        <v>900</v>
      </c>
      <c r="J8" s="23">
        <f t="shared" si="1"/>
        <v>600</v>
      </c>
      <c r="K8" s="23">
        <f t="shared" si="1"/>
        <v>632</v>
      </c>
      <c r="AA8" s="27" t="s">
        <v>13</v>
      </c>
    </row>
    <row r="9" spans="1:27" s="14" customFormat="1" ht="12.75" customHeight="1" x14ac:dyDescent="0.25">
      <c r="A9" s="28"/>
      <c r="B9" s="29" t="s">
        <v>14</v>
      </c>
      <c r="C9" s="30">
        <v>0</v>
      </c>
      <c r="D9" s="31">
        <v>72</v>
      </c>
      <c r="E9" s="31">
        <v>42</v>
      </c>
      <c r="F9" s="30">
        <v>100</v>
      </c>
      <c r="G9" s="31">
        <v>100</v>
      </c>
      <c r="H9" s="32">
        <v>121</v>
      </c>
      <c r="I9" s="31">
        <v>100</v>
      </c>
      <c r="J9" s="31">
        <v>100</v>
      </c>
      <c r="K9" s="32">
        <v>105</v>
      </c>
      <c r="AA9" s="14" t="s">
        <v>30</v>
      </c>
    </row>
    <row r="10" spans="1:27" s="14" customFormat="1" ht="12.75" customHeight="1" x14ac:dyDescent="0.25">
      <c r="A10" s="28"/>
      <c r="B10" s="29" t="s">
        <v>15</v>
      </c>
      <c r="C10" s="35">
        <v>0</v>
      </c>
      <c r="D10" s="36">
        <v>0</v>
      </c>
      <c r="E10" s="36">
        <v>1</v>
      </c>
      <c r="F10" s="35">
        <v>0</v>
      </c>
      <c r="G10" s="36">
        <v>0</v>
      </c>
      <c r="H10" s="37">
        <v>0</v>
      </c>
      <c r="I10" s="36">
        <v>0</v>
      </c>
      <c r="J10" s="36">
        <v>0</v>
      </c>
      <c r="K10" s="37">
        <v>0</v>
      </c>
    </row>
    <row r="11" spans="1:27" s="14" customFormat="1" ht="12.75" customHeight="1" x14ac:dyDescent="0.25">
      <c r="A11" s="28"/>
      <c r="B11" s="29" t="s">
        <v>16</v>
      </c>
      <c r="C11" s="35">
        <v>0</v>
      </c>
      <c r="D11" s="36">
        <v>0</v>
      </c>
      <c r="E11" s="36">
        <v>0</v>
      </c>
      <c r="F11" s="35">
        <v>0</v>
      </c>
      <c r="G11" s="36">
        <v>0</v>
      </c>
      <c r="H11" s="37">
        <v>0</v>
      </c>
      <c r="I11" s="36">
        <v>0</v>
      </c>
      <c r="J11" s="36">
        <v>0</v>
      </c>
      <c r="K11" s="37">
        <v>0</v>
      </c>
    </row>
    <row r="12" spans="1:27" s="14" customFormat="1" ht="12.75" customHeight="1" x14ac:dyDescent="0.25">
      <c r="A12" s="34"/>
      <c r="B12" s="29" t="s">
        <v>17</v>
      </c>
      <c r="C12" s="35">
        <v>0</v>
      </c>
      <c r="D12" s="36">
        <v>0</v>
      </c>
      <c r="E12" s="36">
        <v>0</v>
      </c>
      <c r="F12" s="35">
        <v>0</v>
      </c>
      <c r="G12" s="36">
        <v>0</v>
      </c>
      <c r="H12" s="37">
        <v>0</v>
      </c>
      <c r="I12" s="36">
        <v>0</v>
      </c>
      <c r="J12" s="36">
        <v>0</v>
      </c>
      <c r="K12" s="37">
        <v>0</v>
      </c>
    </row>
    <row r="13" spans="1:27" s="14" customFormat="1" ht="12.75" customHeight="1" x14ac:dyDescent="0.25">
      <c r="A13" s="28"/>
      <c r="B13" s="29" t="s">
        <v>18</v>
      </c>
      <c r="C13" s="35">
        <v>0</v>
      </c>
      <c r="D13" s="36">
        <v>0</v>
      </c>
      <c r="E13" s="36">
        <v>0</v>
      </c>
      <c r="F13" s="35">
        <v>0</v>
      </c>
      <c r="G13" s="36">
        <v>0</v>
      </c>
      <c r="H13" s="37">
        <v>0</v>
      </c>
      <c r="I13" s="36">
        <v>0</v>
      </c>
      <c r="J13" s="36">
        <v>0</v>
      </c>
      <c r="K13" s="37">
        <v>0</v>
      </c>
    </row>
    <row r="14" spans="1:27" s="14" customFormat="1" ht="12.75" customHeight="1" x14ac:dyDescent="0.25">
      <c r="A14" s="28"/>
      <c r="B14" s="29" t="s">
        <v>19</v>
      </c>
      <c r="C14" s="35">
        <v>1211</v>
      </c>
      <c r="D14" s="36">
        <v>500</v>
      </c>
      <c r="E14" s="36">
        <v>0</v>
      </c>
      <c r="F14" s="35">
        <v>0</v>
      </c>
      <c r="G14" s="36">
        <v>0</v>
      </c>
      <c r="H14" s="37">
        <v>0</v>
      </c>
      <c r="I14" s="36">
        <v>0</v>
      </c>
      <c r="J14" s="36">
        <v>0</v>
      </c>
      <c r="K14" s="37">
        <v>0</v>
      </c>
    </row>
    <row r="15" spans="1:27" s="14" customFormat="1" ht="12.75" customHeight="1" x14ac:dyDescent="0.25">
      <c r="A15" s="28"/>
      <c r="B15" s="29" t="s">
        <v>20</v>
      </c>
      <c r="C15" s="38">
        <v>253</v>
      </c>
      <c r="D15" s="39">
        <v>172</v>
      </c>
      <c r="E15" s="39">
        <v>667</v>
      </c>
      <c r="F15" s="38">
        <v>800</v>
      </c>
      <c r="G15" s="39">
        <v>800</v>
      </c>
      <c r="H15" s="40">
        <v>779</v>
      </c>
      <c r="I15" s="39">
        <v>800</v>
      </c>
      <c r="J15" s="39">
        <v>500</v>
      </c>
      <c r="K15" s="40">
        <v>527</v>
      </c>
    </row>
    <row r="16" spans="1:27" s="26" customFormat="1" ht="12.75" customHeight="1" x14ac:dyDescent="0.25">
      <c r="A16" s="41"/>
      <c r="B16" s="42" t="s">
        <v>21</v>
      </c>
      <c r="C16" s="23">
        <f>SUM(C17:C23)</f>
        <v>3012</v>
      </c>
      <c r="D16" s="23">
        <f t="shared" ref="D16:K16" si="2">SUM(D17:D23)</f>
        <v>2635</v>
      </c>
      <c r="E16" s="23">
        <f t="shared" si="2"/>
        <v>1827</v>
      </c>
      <c r="F16" s="24">
        <f t="shared" si="2"/>
        <v>500</v>
      </c>
      <c r="G16" s="23">
        <f t="shared" si="2"/>
        <v>1300</v>
      </c>
      <c r="H16" s="25">
        <f t="shared" si="2"/>
        <v>1300</v>
      </c>
      <c r="I16" s="23">
        <f t="shared" si="2"/>
        <v>1500</v>
      </c>
      <c r="J16" s="23">
        <f t="shared" si="2"/>
        <v>6184</v>
      </c>
      <c r="K16" s="23">
        <f t="shared" si="2"/>
        <v>5291</v>
      </c>
    </row>
    <row r="17" spans="1:11" s="14" customFormat="1" ht="12.75" customHeight="1" x14ac:dyDescent="0.25">
      <c r="A17" s="28"/>
      <c r="B17" s="29" t="s">
        <v>22</v>
      </c>
      <c r="C17" s="30">
        <v>0</v>
      </c>
      <c r="D17" s="31">
        <v>0</v>
      </c>
      <c r="E17" s="31">
        <v>0</v>
      </c>
      <c r="F17" s="30">
        <v>0</v>
      </c>
      <c r="G17" s="31">
        <v>0</v>
      </c>
      <c r="H17" s="32">
        <v>0</v>
      </c>
      <c r="I17" s="31">
        <v>0</v>
      </c>
      <c r="J17" s="31">
        <v>0</v>
      </c>
      <c r="K17" s="32">
        <v>0</v>
      </c>
    </row>
    <row r="18" spans="1:11" s="14" customFormat="1" ht="12.75" customHeight="1" x14ac:dyDescent="0.25">
      <c r="A18" s="28"/>
      <c r="B18" s="29" t="s">
        <v>23</v>
      </c>
      <c r="C18" s="35">
        <v>3012</v>
      </c>
      <c r="D18" s="36">
        <v>2635</v>
      </c>
      <c r="E18" s="36">
        <v>1827</v>
      </c>
      <c r="F18" s="35">
        <v>500</v>
      </c>
      <c r="G18" s="36">
        <v>1300</v>
      </c>
      <c r="H18" s="37">
        <v>1300</v>
      </c>
      <c r="I18" s="36">
        <v>1500</v>
      </c>
      <c r="J18" s="36">
        <v>6184</v>
      </c>
      <c r="K18" s="37">
        <v>5291</v>
      </c>
    </row>
    <row r="19" spans="1:11" s="14" customFormat="1" ht="12.75" customHeight="1" x14ac:dyDescent="0.25">
      <c r="A19" s="28"/>
      <c r="B19" s="29" t="s">
        <v>24</v>
      </c>
      <c r="C19" s="35">
        <v>0</v>
      </c>
      <c r="D19" s="36">
        <v>0</v>
      </c>
      <c r="E19" s="36">
        <v>0</v>
      </c>
      <c r="F19" s="35">
        <v>0</v>
      </c>
      <c r="G19" s="36">
        <v>0</v>
      </c>
      <c r="H19" s="37">
        <v>0</v>
      </c>
      <c r="I19" s="36">
        <v>0</v>
      </c>
      <c r="J19" s="36">
        <v>0</v>
      </c>
      <c r="K19" s="37">
        <v>0</v>
      </c>
    </row>
    <row r="20" spans="1:11" s="14" customFormat="1" ht="12.75" customHeight="1" x14ac:dyDescent="0.25">
      <c r="A20" s="28"/>
      <c r="B20" s="29" t="s">
        <v>25</v>
      </c>
      <c r="C20" s="35">
        <v>0</v>
      </c>
      <c r="D20" s="36">
        <v>0</v>
      </c>
      <c r="E20" s="36">
        <v>0</v>
      </c>
      <c r="F20" s="35">
        <v>0</v>
      </c>
      <c r="G20" s="36">
        <v>0</v>
      </c>
      <c r="H20" s="37">
        <v>0</v>
      </c>
      <c r="I20" s="36">
        <v>0</v>
      </c>
      <c r="J20" s="36">
        <v>0</v>
      </c>
      <c r="K20" s="37">
        <v>0</v>
      </c>
    </row>
    <row r="21" spans="1:11" s="14" customFormat="1" ht="12.75" customHeight="1" x14ac:dyDescent="0.25">
      <c r="A21" s="28"/>
      <c r="B21" s="29" t="s">
        <v>26</v>
      </c>
      <c r="C21" s="35">
        <v>0</v>
      </c>
      <c r="D21" s="36">
        <v>0</v>
      </c>
      <c r="E21" s="36">
        <v>0</v>
      </c>
      <c r="F21" s="35">
        <v>0</v>
      </c>
      <c r="G21" s="36">
        <v>0</v>
      </c>
      <c r="H21" s="37">
        <v>0</v>
      </c>
      <c r="I21" s="36">
        <v>0</v>
      </c>
      <c r="J21" s="36">
        <v>0</v>
      </c>
      <c r="K21" s="37">
        <v>0</v>
      </c>
    </row>
    <row r="22" spans="1:11" s="14" customFormat="1" ht="12.75" customHeight="1" x14ac:dyDescent="0.25">
      <c r="A22" s="28"/>
      <c r="B22" s="29" t="s">
        <v>27</v>
      </c>
      <c r="C22" s="35">
        <v>0</v>
      </c>
      <c r="D22" s="36">
        <v>0</v>
      </c>
      <c r="E22" s="36">
        <v>0</v>
      </c>
      <c r="F22" s="35">
        <v>0</v>
      </c>
      <c r="G22" s="36">
        <v>0</v>
      </c>
      <c r="H22" s="37">
        <v>0</v>
      </c>
      <c r="I22" s="36">
        <v>0</v>
      </c>
      <c r="J22" s="36">
        <v>0</v>
      </c>
      <c r="K22" s="37">
        <v>0</v>
      </c>
    </row>
    <row r="23" spans="1:11" s="14" customFormat="1" ht="12.75" customHeight="1" x14ac:dyDescent="0.25">
      <c r="A23" s="34"/>
      <c r="B23" s="29" t="s">
        <v>28</v>
      </c>
      <c r="C23" s="38">
        <v>0</v>
      </c>
      <c r="D23" s="39">
        <v>0</v>
      </c>
      <c r="E23" s="39">
        <v>0</v>
      </c>
      <c r="F23" s="38">
        <v>0</v>
      </c>
      <c r="G23" s="39">
        <v>0</v>
      </c>
      <c r="H23" s="40">
        <v>0</v>
      </c>
      <c r="I23" s="39">
        <v>0</v>
      </c>
      <c r="J23" s="39">
        <v>0</v>
      </c>
      <c r="K23" s="40">
        <v>0</v>
      </c>
    </row>
    <row r="24" spans="1:11" s="14" customFormat="1" ht="12.75" customHeight="1" x14ac:dyDescent="0.25">
      <c r="A24" s="28"/>
      <c r="B24" s="42" t="s">
        <v>29</v>
      </c>
      <c r="C24" s="23">
        <v>4</v>
      </c>
      <c r="D24" s="23">
        <v>3</v>
      </c>
      <c r="E24" s="23">
        <v>0</v>
      </c>
      <c r="F24" s="24">
        <v>0</v>
      </c>
      <c r="G24" s="23">
        <v>0</v>
      </c>
      <c r="H24" s="25">
        <v>0</v>
      </c>
      <c r="I24" s="23">
        <v>0</v>
      </c>
      <c r="J24" s="23">
        <v>0</v>
      </c>
      <c r="K24" s="23">
        <v>0</v>
      </c>
    </row>
    <row r="25" spans="1:11" s="14" customFormat="1" ht="5.0999999999999996" customHeight="1" x14ac:dyDescent="0.25">
      <c r="A25" s="28"/>
      <c r="B25" s="43" t="s">
        <v>30</v>
      </c>
      <c r="C25" s="44"/>
      <c r="D25" s="44"/>
      <c r="E25" s="44"/>
      <c r="F25" s="45"/>
      <c r="G25" s="44"/>
      <c r="H25" s="46"/>
      <c r="I25" s="44"/>
      <c r="J25" s="44"/>
      <c r="K25" s="44"/>
    </row>
    <row r="26" spans="1:11" s="14" customFormat="1" ht="12.75" customHeight="1" x14ac:dyDescent="0.25">
      <c r="A26" s="47"/>
      <c r="B26" s="48" t="s">
        <v>31</v>
      </c>
      <c r="C26" s="49">
        <f>+C4+C8+C16+C24</f>
        <v>71760</v>
      </c>
      <c r="D26" s="49">
        <f t="shared" ref="D26:K26" si="3">+D4+D8+D16+D24</f>
        <v>78603</v>
      </c>
      <c r="E26" s="49">
        <f t="shared" si="3"/>
        <v>70456</v>
      </c>
      <c r="F26" s="50">
        <f t="shared" si="3"/>
        <v>80883</v>
      </c>
      <c r="G26" s="49">
        <f t="shared" si="3"/>
        <v>75274</v>
      </c>
      <c r="H26" s="51">
        <f t="shared" si="3"/>
        <v>75274</v>
      </c>
      <c r="I26" s="49">
        <f t="shared" si="3"/>
        <v>80249</v>
      </c>
      <c r="J26" s="49">
        <f t="shared" si="3"/>
        <v>86784</v>
      </c>
      <c r="K26" s="49">
        <f t="shared" si="3"/>
        <v>87098</v>
      </c>
    </row>
    <row r="27" spans="1:11" s="14" customFormat="1" x14ac:dyDescent="0.25"/>
    <row r="28" spans="1:11" s="14" customFormat="1" x14ac:dyDescent="0.25">
      <c r="B28" s="29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52" customWidth="1"/>
    <col min="2" max="2" width="20.7109375" style="52" customWidth="1"/>
    <col min="3" max="11" width="10.7109375" style="52" customWidth="1"/>
    <col min="12" max="25" width="9.140625" style="52"/>
    <col min="26" max="26" width="9.140625" style="55"/>
    <col min="27" max="16384" width="9.140625" style="52"/>
  </cols>
  <sheetData>
    <row r="1" spans="1:27" s="4" customFormat="1" ht="15.75" customHeight="1" x14ac:dyDescent="0.2">
      <c r="A1" s="1" t="s">
        <v>152</v>
      </c>
      <c r="B1" s="2"/>
      <c r="C1" s="3"/>
      <c r="D1" s="3"/>
      <c r="E1" s="3"/>
      <c r="F1" s="3"/>
      <c r="G1" s="3"/>
      <c r="H1" s="3"/>
      <c r="I1" s="3"/>
      <c r="J1" s="3"/>
      <c r="K1" s="3"/>
      <c r="Z1" s="5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6"/>
    </row>
    <row r="3" spans="1:27" s="14" customFormat="1" x14ac:dyDescent="0.25">
      <c r="A3" s="15"/>
      <c r="B3" s="16" t="s">
        <v>5</v>
      </c>
      <c r="C3" s="17" t="s">
        <v>147</v>
      </c>
      <c r="D3" s="17" t="s">
        <v>146</v>
      </c>
      <c r="E3" s="17" t="s">
        <v>145</v>
      </c>
      <c r="F3" s="18" t="s">
        <v>144</v>
      </c>
      <c r="G3" s="19"/>
      <c r="H3" s="20"/>
      <c r="I3" s="17" t="s">
        <v>143</v>
      </c>
      <c r="J3" s="17" t="s">
        <v>142</v>
      </c>
      <c r="K3" s="17" t="s">
        <v>141</v>
      </c>
      <c r="Z3" s="57" t="s">
        <v>32</v>
      </c>
    </row>
    <row r="4" spans="1:27" s="14" customFormat="1" ht="12.75" customHeight="1" x14ac:dyDescent="0.25">
      <c r="A4" s="28"/>
      <c r="B4" s="59" t="s">
        <v>122</v>
      </c>
      <c r="C4" s="36">
        <v>1344</v>
      </c>
      <c r="D4" s="36">
        <v>1608</v>
      </c>
      <c r="E4" s="36">
        <v>1581</v>
      </c>
      <c r="F4" s="30">
        <v>1396</v>
      </c>
      <c r="G4" s="31">
        <v>1396</v>
      </c>
      <c r="H4" s="32">
        <v>4113</v>
      </c>
      <c r="I4" s="36">
        <v>3923</v>
      </c>
      <c r="J4" s="36">
        <v>1732</v>
      </c>
      <c r="K4" s="36">
        <v>5094</v>
      </c>
      <c r="Z4" s="56">
        <f t="shared" ref="Z4:Z20" si="0">IF(LEN(B4)&lt;5,0,1)</f>
        <v>1</v>
      </c>
      <c r="AA4" s="27" t="s">
        <v>7</v>
      </c>
    </row>
    <row r="5" spans="1:27" s="14" customFormat="1" ht="12.75" customHeight="1" x14ac:dyDescent="0.25">
      <c r="A5" s="28"/>
      <c r="B5" s="59" t="s">
        <v>127</v>
      </c>
      <c r="C5" s="36">
        <v>19456</v>
      </c>
      <c r="D5" s="36">
        <v>29239</v>
      </c>
      <c r="E5" s="36">
        <v>34998</v>
      </c>
      <c r="F5" s="35">
        <v>54733</v>
      </c>
      <c r="G5" s="36">
        <v>64956</v>
      </c>
      <c r="H5" s="37">
        <v>62239</v>
      </c>
      <c r="I5" s="36">
        <v>70560</v>
      </c>
      <c r="J5" s="36">
        <v>75483</v>
      </c>
      <c r="K5" s="36">
        <v>82534</v>
      </c>
      <c r="Z5" s="56">
        <f t="shared" si="0"/>
        <v>1</v>
      </c>
      <c r="AA5" s="33">
        <v>4</v>
      </c>
    </row>
    <row r="6" spans="1:27" s="14" customFormat="1" ht="12.75" customHeight="1" x14ac:dyDescent="0.25">
      <c r="A6" s="28"/>
      <c r="B6" s="59" t="s">
        <v>128</v>
      </c>
      <c r="C6" s="36">
        <v>12145</v>
      </c>
      <c r="D6" s="36">
        <v>21616</v>
      </c>
      <c r="E6" s="36">
        <v>20723</v>
      </c>
      <c r="F6" s="35">
        <v>20413</v>
      </c>
      <c r="G6" s="36">
        <v>20063</v>
      </c>
      <c r="H6" s="37">
        <v>20063</v>
      </c>
      <c r="I6" s="36">
        <v>20631</v>
      </c>
      <c r="J6" s="36">
        <v>20550</v>
      </c>
      <c r="K6" s="36">
        <v>22978</v>
      </c>
      <c r="Z6" s="56">
        <f t="shared" si="0"/>
        <v>1</v>
      </c>
      <c r="AA6" s="27" t="s">
        <v>10</v>
      </c>
    </row>
    <row r="7" spans="1:27" s="14" customFormat="1" ht="12.75" customHeight="1" x14ac:dyDescent="0.25">
      <c r="A7" s="28"/>
      <c r="B7" s="59" t="s">
        <v>129</v>
      </c>
      <c r="C7" s="36">
        <v>1921</v>
      </c>
      <c r="D7" s="36">
        <v>2325</v>
      </c>
      <c r="E7" s="36">
        <v>2599</v>
      </c>
      <c r="F7" s="35">
        <v>3142</v>
      </c>
      <c r="G7" s="36">
        <v>3142</v>
      </c>
      <c r="H7" s="37">
        <v>3142</v>
      </c>
      <c r="I7" s="36">
        <v>3614</v>
      </c>
      <c r="J7" s="36">
        <v>2840</v>
      </c>
      <c r="K7" s="36">
        <v>2622</v>
      </c>
      <c r="Z7" s="56">
        <f t="shared" si="0"/>
        <v>1</v>
      </c>
      <c r="AA7" s="33">
        <v>1</v>
      </c>
    </row>
    <row r="8" spans="1:27" s="14" customFormat="1" ht="12.75" hidden="1" customHeight="1" x14ac:dyDescent="0.25">
      <c r="A8" s="28"/>
      <c r="B8" s="59" t="s">
        <v>30</v>
      </c>
      <c r="C8" s="36"/>
      <c r="D8" s="36"/>
      <c r="E8" s="36"/>
      <c r="F8" s="35"/>
      <c r="G8" s="36"/>
      <c r="H8" s="37"/>
      <c r="I8" s="36"/>
      <c r="J8" s="36"/>
      <c r="K8" s="36"/>
      <c r="Z8" s="56">
        <f t="shared" si="0"/>
        <v>0</v>
      </c>
      <c r="AA8" s="27" t="s">
        <v>13</v>
      </c>
    </row>
    <row r="9" spans="1:27" s="14" customFormat="1" ht="12.75" hidden="1" customHeight="1" x14ac:dyDescent="0.25">
      <c r="A9" s="28"/>
      <c r="B9" s="59" t="s">
        <v>30</v>
      </c>
      <c r="C9" s="36"/>
      <c r="D9" s="36"/>
      <c r="E9" s="36"/>
      <c r="F9" s="35"/>
      <c r="G9" s="36"/>
      <c r="H9" s="37"/>
      <c r="I9" s="36"/>
      <c r="J9" s="36"/>
      <c r="K9" s="36"/>
      <c r="Z9" s="56">
        <f t="shared" si="0"/>
        <v>0</v>
      </c>
      <c r="AA9" s="14" t="s">
        <v>30</v>
      </c>
    </row>
    <row r="10" spans="1:27" s="14" customFormat="1" ht="12.75" hidden="1" customHeight="1" x14ac:dyDescent="0.25">
      <c r="A10" s="28"/>
      <c r="B10" s="59" t="s">
        <v>30</v>
      </c>
      <c r="C10" s="36"/>
      <c r="D10" s="36"/>
      <c r="E10" s="36"/>
      <c r="F10" s="35"/>
      <c r="G10" s="36"/>
      <c r="H10" s="37"/>
      <c r="I10" s="36"/>
      <c r="J10" s="36"/>
      <c r="K10" s="36"/>
      <c r="Z10" s="56">
        <f t="shared" si="0"/>
        <v>0</v>
      </c>
    </row>
    <row r="11" spans="1:27" s="14" customFormat="1" ht="12.75" hidden="1" customHeight="1" x14ac:dyDescent="0.25">
      <c r="A11" s="28"/>
      <c r="B11" s="59" t="s">
        <v>30</v>
      </c>
      <c r="C11" s="36"/>
      <c r="D11" s="36"/>
      <c r="E11" s="36"/>
      <c r="F11" s="35"/>
      <c r="G11" s="36"/>
      <c r="H11" s="37"/>
      <c r="I11" s="36"/>
      <c r="J11" s="36"/>
      <c r="K11" s="36"/>
      <c r="Z11" s="56">
        <f t="shared" si="0"/>
        <v>0</v>
      </c>
    </row>
    <row r="12" spans="1:27" s="14" customFormat="1" ht="12.75" hidden="1" customHeight="1" x14ac:dyDescent="0.25">
      <c r="A12" s="28"/>
      <c r="B12" s="59" t="s">
        <v>30</v>
      </c>
      <c r="C12" s="36"/>
      <c r="D12" s="36"/>
      <c r="E12" s="36"/>
      <c r="F12" s="35"/>
      <c r="G12" s="36"/>
      <c r="H12" s="37"/>
      <c r="I12" s="36"/>
      <c r="J12" s="36"/>
      <c r="K12" s="36"/>
      <c r="Z12" s="56">
        <f t="shared" si="0"/>
        <v>0</v>
      </c>
    </row>
    <row r="13" spans="1:27" s="14" customFormat="1" ht="12.75" hidden="1" customHeight="1" x14ac:dyDescent="0.25">
      <c r="A13" s="28"/>
      <c r="B13" s="59" t="s">
        <v>30</v>
      </c>
      <c r="C13" s="36"/>
      <c r="D13" s="36"/>
      <c r="E13" s="36"/>
      <c r="F13" s="35"/>
      <c r="G13" s="36"/>
      <c r="H13" s="37"/>
      <c r="I13" s="36"/>
      <c r="J13" s="36"/>
      <c r="K13" s="36"/>
      <c r="Z13" s="56">
        <f t="shared" si="0"/>
        <v>0</v>
      </c>
    </row>
    <row r="14" spans="1:27" s="14" customFormat="1" ht="12.75" hidden="1" customHeight="1" x14ac:dyDescent="0.25">
      <c r="A14" s="28"/>
      <c r="B14" s="59" t="s">
        <v>30</v>
      </c>
      <c r="C14" s="36"/>
      <c r="D14" s="36"/>
      <c r="E14" s="36"/>
      <c r="F14" s="35"/>
      <c r="G14" s="36"/>
      <c r="H14" s="37"/>
      <c r="I14" s="36"/>
      <c r="J14" s="36"/>
      <c r="K14" s="36"/>
      <c r="Z14" s="56">
        <f t="shared" si="0"/>
        <v>0</v>
      </c>
    </row>
    <row r="15" spans="1:27" s="14" customFormat="1" ht="12.75" hidden="1" customHeight="1" x14ac:dyDescent="0.25">
      <c r="A15" s="28"/>
      <c r="B15" s="59" t="s">
        <v>30</v>
      </c>
      <c r="C15" s="36"/>
      <c r="D15" s="36"/>
      <c r="E15" s="36"/>
      <c r="F15" s="35"/>
      <c r="G15" s="36"/>
      <c r="H15" s="37"/>
      <c r="I15" s="36"/>
      <c r="J15" s="36"/>
      <c r="K15" s="36"/>
      <c r="Z15" s="56">
        <f t="shared" si="0"/>
        <v>0</v>
      </c>
    </row>
    <row r="16" spans="1:27" s="14" customFormat="1" ht="12.75" hidden="1" customHeight="1" x14ac:dyDescent="0.25">
      <c r="A16" s="34"/>
      <c r="B16" s="59" t="s">
        <v>30</v>
      </c>
      <c r="C16" s="36"/>
      <c r="D16" s="36"/>
      <c r="E16" s="36"/>
      <c r="F16" s="35"/>
      <c r="G16" s="36"/>
      <c r="H16" s="37"/>
      <c r="I16" s="36"/>
      <c r="J16" s="36"/>
      <c r="K16" s="36"/>
      <c r="Z16" s="56">
        <f t="shared" si="0"/>
        <v>0</v>
      </c>
    </row>
    <row r="17" spans="1:26" s="14" customFormat="1" ht="12.75" hidden="1" customHeight="1" x14ac:dyDescent="0.25">
      <c r="A17" s="34"/>
      <c r="B17" s="59" t="s">
        <v>30</v>
      </c>
      <c r="C17" s="36"/>
      <c r="D17" s="36"/>
      <c r="E17" s="36"/>
      <c r="F17" s="35"/>
      <c r="G17" s="36"/>
      <c r="H17" s="37"/>
      <c r="I17" s="36"/>
      <c r="J17" s="36"/>
      <c r="K17" s="36"/>
      <c r="Z17" s="56">
        <f t="shared" si="0"/>
        <v>0</v>
      </c>
    </row>
    <row r="18" spans="1:26" s="14" customFormat="1" ht="12.75" hidden="1" customHeight="1" x14ac:dyDescent="0.25">
      <c r="A18" s="28"/>
      <c r="B18" s="59" t="s">
        <v>30</v>
      </c>
      <c r="C18" s="36"/>
      <c r="D18" s="36"/>
      <c r="E18" s="36"/>
      <c r="F18" s="35"/>
      <c r="G18" s="36"/>
      <c r="H18" s="37"/>
      <c r="I18" s="36"/>
      <c r="J18" s="36"/>
      <c r="K18" s="36"/>
      <c r="Z18" s="56">
        <f t="shared" si="0"/>
        <v>0</v>
      </c>
    </row>
    <row r="19" spans="1:26" s="14" customFormat="1" ht="12.75" customHeight="1" x14ac:dyDescent="0.25">
      <c r="A19" s="47"/>
      <c r="B19" s="48" t="s">
        <v>33</v>
      </c>
      <c r="C19" s="49">
        <f>SUM(C4:C18)</f>
        <v>34866</v>
      </c>
      <c r="D19" s="49">
        <f t="shared" ref="D19:K19" si="1">SUM(D4:D18)</f>
        <v>54788</v>
      </c>
      <c r="E19" s="49">
        <f t="shared" si="1"/>
        <v>59901</v>
      </c>
      <c r="F19" s="50">
        <f t="shared" si="1"/>
        <v>79684</v>
      </c>
      <c r="G19" s="49">
        <f t="shared" si="1"/>
        <v>89557</v>
      </c>
      <c r="H19" s="51">
        <f t="shared" si="1"/>
        <v>89557</v>
      </c>
      <c r="I19" s="49">
        <f t="shared" si="1"/>
        <v>98728</v>
      </c>
      <c r="J19" s="49">
        <f t="shared" si="1"/>
        <v>100605</v>
      </c>
      <c r="K19" s="49">
        <f t="shared" si="1"/>
        <v>113228</v>
      </c>
      <c r="Z19" s="56">
        <f t="shared" si="0"/>
        <v>1</v>
      </c>
    </row>
    <row r="20" spans="1:26" s="14" customFormat="1" hidden="1" x14ac:dyDescent="0.25">
      <c r="A20" s="60"/>
      <c r="Z20" s="56">
        <f t="shared" si="0"/>
        <v>0</v>
      </c>
    </row>
    <row r="21" spans="1:26" s="14" customFormat="1" x14ac:dyDescent="0.25">
      <c r="Z21" s="56"/>
    </row>
    <row r="22" spans="1:26" s="14" customFormat="1" x14ac:dyDescent="0.25">
      <c r="Z22" s="56"/>
    </row>
    <row r="23" spans="1:26" s="14" customFormat="1" x14ac:dyDescent="0.25">
      <c r="Z23" s="56"/>
    </row>
    <row r="24" spans="1:26" s="14" customFormat="1" x14ac:dyDescent="0.25">
      <c r="Z24" s="56"/>
    </row>
    <row r="25" spans="1:26" s="14" customFormat="1" x14ac:dyDescent="0.25">
      <c r="Z25" s="56"/>
    </row>
    <row r="26" spans="1:26" s="14" customFormat="1" x14ac:dyDescent="0.25">
      <c r="Z26" s="56"/>
    </row>
    <row r="27" spans="1:26" s="14" customFormat="1" x14ac:dyDescent="0.25">
      <c r="Z27" s="56"/>
    </row>
    <row r="28" spans="1:26" s="14" customFormat="1" x14ac:dyDescent="0.25">
      <c r="Z28" s="56"/>
    </row>
    <row r="29" spans="1:26" s="14" customFormat="1" x14ac:dyDescent="0.25">
      <c r="Z29" s="56"/>
    </row>
    <row r="30" spans="1:26" s="14" customFormat="1" x14ac:dyDescent="0.25">
      <c r="Z30" s="56"/>
    </row>
    <row r="31" spans="1:26" s="14" customFormat="1" x14ac:dyDescent="0.25">
      <c r="Z31" s="56"/>
    </row>
    <row r="32" spans="1:26" s="14" customFormat="1" x14ac:dyDescent="0.25">
      <c r="Z32" s="56"/>
    </row>
    <row r="33" spans="26:26" s="14" customFormat="1" x14ac:dyDescent="0.25">
      <c r="Z33" s="56"/>
    </row>
    <row r="34" spans="26:26" s="14" customFormat="1" x14ac:dyDescent="0.25">
      <c r="Z34" s="56"/>
    </row>
    <row r="35" spans="26:26" s="14" customFormat="1" x14ac:dyDescent="0.25">
      <c r="Z35" s="56"/>
    </row>
    <row r="36" spans="26:26" s="14" customFormat="1" x14ac:dyDescent="0.25">
      <c r="Z36" s="56"/>
    </row>
    <row r="37" spans="26:26" s="14" customFormat="1" x14ac:dyDescent="0.25">
      <c r="Z37" s="56"/>
    </row>
    <row r="38" spans="26:26" s="14" customFormat="1" x14ac:dyDescent="0.25">
      <c r="Z38" s="56"/>
    </row>
    <row r="39" spans="26:26" s="14" customFormat="1" x14ac:dyDescent="0.25">
      <c r="Z39" s="56"/>
    </row>
    <row r="40" spans="26:26" s="14" customFormat="1" x14ac:dyDescent="0.25">
      <c r="Z40" s="56"/>
    </row>
    <row r="41" spans="26:26" s="14" customFormat="1" x14ac:dyDescent="0.25">
      <c r="Z41" s="56"/>
    </row>
    <row r="42" spans="26:26" s="14" customFormat="1" x14ac:dyDescent="0.25">
      <c r="Z42" s="56"/>
    </row>
    <row r="43" spans="26:26" s="14" customFormat="1" x14ac:dyDescent="0.25">
      <c r="Z43" s="56"/>
    </row>
    <row r="44" spans="26:26" s="14" customFormat="1" x14ac:dyDescent="0.25">
      <c r="Z44" s="56"/>
    </row>
    <row r="45" spans="26:26" s="14" customFormat="1" x14ac:dyDescent="0.25">
      <c r="Z45" s="56"/>
    </row>
    <row r="46" spans="26:26" s="14" customFormat="1" x14ac:dyDescent="0.25">
      <c r="Z46" s="56"/>
    </row>
    <row r="47" spans="26:26" s="14" customFormat="1" x14ac:dyDescent="0.25">
      <c r="Z47" s="56"/>
    </row>
    <row r="48" spans="26:26" s="14" customFormat="1" x14ac:dyDescent="0.25">
      <c r="Z48" s="56"/>
    </row>
    <row r="49" spans="26:26" s="14" customFormat="1" x14ac:dyDescent="0.25">
      <c r="Z49" s="56"/>
    </row>
    <row r="50" spans="26:26" s="14" customFormat="1" x14ac:dyDescent="0.25">
      <c r="Z50" s="56"/>
    </row>
    <row r="51" spans="26:26" s="14" customFormat="1" x14ac:dyDescent="0.25">
      <c r="Z51" s="56"/>
    </row>
    <row r="52" spans="26:26" s="14" customFormat="1" x14ac:dyDescent="0.25">
      <c r="Z52" s="56"/>
    </row>
    <row r="53" spans="26:26" s="14" customFormat="1" x14ac:dyDescent="0.25">
      <c r="Z53" s="56"/>
    </row>
    <row r="54" spans="26:26" s="14" customFormat="1" x14ac:dyDescent="0.25">
      <c r="Z54" s="56"/>
    </row>
    <row r="55" spans="26:26" s="14" customFormat="1" x14ac:dyDescent="0.25">
      <c r="Z55" s="56"/>
    </row>
    <row r="56" spans="26:26" s="14" customFormat="1" x14ac:dyDescent="0.25">
      <c r="Z56" s="56"/>
    </row>
    <row r="57" spans="26:26" s="14" customFormat="1" x14ac:dyDescent="0.25">
      <c r="Z57" s="56"/>
    </row>
    <row r="58" spans="26:26" s="14" customFormat="1" x14ac:dyDescent="0.25">
      <c r="Z58" s="56"/>
    </row>
    <row r="59" spans="26:26" s="14" customFormat="1" x14ac:dyDescent="0.25">
      <c r="Z59" s="56"/>
    </row>
    <row r="60" spans="26:26" s="14" customFormat="1" x14ac:dyDescent="0.25">
      <c r="Z60" s="56"/>
    </row>
    <row r="61" spans="26:26" s="14" customFormat="1" x14ac:dyDescent="0.25">
      <c r="Z61" s="56"/>
    </row>
    <row r="62" spans="26:26" s="14" customFormat="1" x14ac:dyDescent="0.25">
      <c r="Z62" s="56"/>
    </row>
    <row r="63" spans="26:26" s="14" customFormat="1" x14ac:dyDescent="0.25">
      <c r="Z63" s="56"/>
    </row>
    <row r="64" spans="26:26" s="14" customFormat="1" x14ac:dyDescent="0.25">
      <c r="Z64" s="56"/>
    </row>
    <row r="65" spans="26:26" s="14" customFormat="1" x14ac:dyDescent="0.25">
      <c r="Z65" s="56"/>
    </row>
    <row r="66" spans="26:26" s="14" customFormat="1" x14ac:dyDescent="0.25">
      <c r="Z66" s="56"/>
    </row>
    <row r="67" spans="26:26" s="14" customFormat="1" x14ac:dyDescent="0.25">
      <c r="Z67" s="56"/>
    </row>
    <row r="68" spans="26:26" s="14" customFormat="1" x14ac:dyDescent="0.25">
      <c r="Z68" s="56"/>
    </row>
    <row r="69" spans="26:26" s="14" customFormat="1" x14ac:dyDescent="0.25">
      <c r="Z69" s="56"/>
    </row>
    <row r="70" spans="26:26" s="14" customFormat="1" x14ac:dyDescent="0.25">
      <c r="Z70" s="56"/>
    </row>
    <row r="71" spans="26:26" s="14" customFormat="1" x14ac:dyDescent="0.25">
      <c r="Z71" s="56"/>
    </row>
    <row r="72" spans="26:26" s="14" customFormat="1" x14ac:dyDescent="0.25">
      <c r="Z72" s="56"/>
    </row>
    <row r="73" spans="26:26" s="14" customFormat="1" x14ac:dyDescent="0.25">
      <c r="Z73" s="56"/>
    </row>
    <row r="74" spans="26:26" s="14" customFormat="1" x14ac:dyDescent="0.25">
      <c r="Z74" s="56"/>
    </row>
    <row r="75" spans="26:26" s="14" customFormat="1" x14ac:dyDescent="0.25">
      <c r="Z75" s="56"/>
    </row>
    <row r="76" spans="26:26" s="14" customFormat="1" x14ac:dyDescent="0.25">
      <c r="Z76" s="56"/>
    </row>
    <row r="77" spans="26:26" s="14" customFormat="1" x14ac:dyDescent="0.25">
      <c r="Z77" s="56"/>
    </row>
    <row r="78" spans="26:26" s="14" customFormat="1" x14ac:dyDescent="0.25">
      <c r="Z78" s="56"/>
    </row>
    <row r="79" spans="26:26" s="14" customFormat="1" x14ac:dyDescent="0.25">
      <c r="Z79" s="56"/>
    </row>
    <row r="80" spans="26:26" s="14" customFormat="1" x14ac:dyDescent="0.25">
      <c r="Z80" s="56"/>
    </row>
    <row r="81" spans="26:26" s="14" customFormat="1" x14ac:dyDescent="0.25">
      <c r="Z81" s="56"/>
    </row>
    <row r="82" spans="26:26" s="14" customFormat="1" x14ac:dyDescent="0.25">
      <c r="Z82" s="56"/>
    </row>
    <row r="83" spans="26:26" s="14" customFormat="1" x14ac:dyDescent="0.25">
      <c r="Z83" s="56"/>
    </row>
    <row r="84" spans="26:26" s="14" customFormat="1" x14ac:dyDescent="0.25">
      <c r="Z84" s="56"/>
    </row>
    <row r="85" spans="26:26" s="14" customFormat="1" x14ac:dyDescent="0.25">
      <c r="Z85" s="56"/>
    </row>
    <row r="86" spans="26:26" s="14" customFormat="1" x14ac:dyDescent="0.25">
      <c r="Z86" s="56"/>
    </row>
    <row r="87" spans="26:26" s="14" customFormat="1" x14ac:dyDescent="0.25">
      <c r="Z87" s="56"/>
    </row>
    <row r="88" spans="26:26" s="14" customFormat="1" x14ac:dyDescent="0.25">
      <c r="Z88" s="56"/>
    </row>
    <row r="89" spans="26:26" s="14" customFormat="1" x14ac:dyDescent="0.25">
      <c r="Z89" s="56"/>
    </row>
    <row r="90" spans="26:26" s="14" customFormat="1" x14ac:dyDescent="0.25">
      <c r="Z90" s="56"/>
    </row>
    <row r="91" spans="26:26" s="14" customFormat="1" x14ac:dyDescent="0.25">
      <c r="Z91" s="56"/>
    </row>
    <row r="92" spans="26:26" s="14" customFormat="1" x14ac:dyDescent="0.25">
      <c r="Z92" s="56"/>
    </row>
    <row r="93" spans="26:26" s="14" customFormat="1" x14ac:dyDescent="0.25">
      <c r="Z93" s="56"/>
    </row>
    <row r="94" spans="26:26" s="14" customFormat="1" x14ac:dyDescent="0.25">
      <c r="Z94" s="56"/>
    </row>
    <row r="95" spans="26:26" s="14" customFormat="1" x14ac:dyDescent="0.25">
      <c r="Z95" s="56"/>
    </row>
    <row r="96" spans="26:26" s="14" customFormat="1" x14ac:dyDescent="0.25">
      <c r="Z96" s="56"/>
    </row>
    <row r="97" spans="26:26" s="14" customFormat="1" x14ac:dyDescent="0.25">
      <c r="Z97" s="56"/>
    </row>
    <row r="98" spans="26:26" s="14" customFormat="1" x14ac:dyDescent="0.25">
      <c r="Z98" s="56"/>
    </row>
    <row r="99" spans="26:26" s="14" customFormat="1" x14ac:dyDescent="0.25">
      <c r="Z99" s="56"/>
    </row>
    <row r="100" spans="26:26" s="14" customFormat="1" x14ac:dyDescent="0.25">
      <c r="Z100" s="56"/>
    </row>
    <row r="101" spans="26:26" s="14" customFormat="1" x14ac:dyDescent="0.25">
      <c r="Z101" s="56"/>
    </row>
    <row r="102" spans="26:26" s="14" customFormat="1" x14ac:dyDescent="0.25">
      <c r="Z102" s="56"/>
    </row>
    <row r="103" spans="26:26" s="14" customFormat="1" x14ac:dyDescent="0.25">
      <c r="Z103" s="56"/>
    </row>
    <row r="104" spans="26:26" s="14" customFormat="1" x14ac:dyDescent="0.25">
      <c r="Z104" s="56"/>
    </row>
    <row r="105" spans="26:26" s="14" customFormat="1" x14ac:dyDescent="0.25">
      <c r="Z105" s="56"/>
    </row>
    <row r="106" spans="26:26" s="14" customFormat="1" x14ac:dyDescent="0.25">
      <c r="Z106" s="56"/>
    </row>
    <row r="107" spans="26:26" s="14" customFormat="1" x14ac:dyDescent="0.25">
      <c r="Z107" s="56"/>
    </row>
    <row r="108" spans="26:26" s="14" customFormat="1" x14ac:dyDescent="0.25">
      <c r="Z108" s="56"/>
    </row>
    <row r="109" spans="26:26" s="14" customFormat="1" x14ac:dyDescent="0.25">
      <c r="Z109" s="56"/>
    </row>
    <row r="110" spans="26:26" s="14" customFormat="1" x14ac:dyDescent="0.25">
      <c r="Z110" s="56"/>
    </row>
    <row r="111" spans="26:26" s="14" customFormat="1" x14ac:dyDescent="0.25">
      <c r="Z111" s="56"/>
    </row>
    <row r="112" spans="26:26" s="14" customFormat="1" x14ac:dyDescent="0.25">
      <c r="Z112" s="56"/>
    </row>
    <row r="113" spans="26:26" s="14" customFormat="1" x14ac:dyDescent="0.25">
      <c r="Z113" s="56"/>
    </row>
    <row r="114" spans="26:26" s="14" customFormat="1" x14ac:dyDescent="0.25">
      <c r="Z114" s="56"/>
    </row>
    <row r="115" spans="26:26" s="14" customFormat="1" x14ac:dyDescent="0.25">
      <c r="Z115" s="56"/>
    </row>
    <row r="116" spans="26:26" s="14" customFormat="1" x14ac:dyDescent="0.25">
      <c r="Z116" s="56"/>
    </row>
    <row r="117" spans="26:26" s="14" customFormat="1" x14ac:dyDescent="0.25">
      <c r="Z117" s="56"/>
    </row>
    <row r="118" spans="26:26" s="14" customFormat="1" x14ac:dyDescent="0.25">
      <c r="Z118" s="56"/>
    </row>
    <row r="119" spans="26:26" s="14" customFormat="1" x14ac:dyDescent="0.25">
      <c r="Z119" s="56"/>
    </row>
    <row r="120" spans="26:26" s="14" customFormat="1" x14ac:dyDescent="0.25">
      <c r="Z120" s="56"/>
    </row>
    <row r="121" spans="26:26" s="14" customFormat="1" x14ac:dyDescent="0.25">
      <c r="Z121" s="56"/>
    </row>
    <row r="122" spans="26:26" s="14" customFormat="1" x14ac:dyDescent="0.25">
      <c r="Z122" s="56"/>
    </row>
    <row r="123" spans="26:26" s="14" customFormat="1" x14ac:dyDescent="0.25">
      <c r="Z123" s="56"/>
    </row>
    <row r="124" spans="26:26" s="14" customFormat="1" x14ac:dyDescent="0.25">
      <c r="Z124" s="56"/>
    </row>
    <row r="125" spans="26:26" s="14" customFormat="1" x14ac:dyDescent="0.25">
      <c r="Z125" s="56"/>
    </row>
    <row r="126" spans="26:26" s="14" customFormat="1" x14ac:dyDescent="0.25">
      <c r="Z126" s="56"/>
    </row>
    <row r="127" spans="26:26" s="14" customFormat="1" x14ac:dyDescent="0.25">
      <c r="Z127" s="56"/>
    </row>
    <row r="128" spans="26:26" s="14" customFormat="1" x14ac:dyDescent="0.25">
      <c r="Z128" s="56"/>
    </row>
    <row r="129" spans="26:26" s="14" customFormat="1" x14ac:dyDescent="0.25">
      <c r="Z129" s="56"/>
    </row>
    <row r="130" spans="26:26" s="14" customFormat="1" x14ac:dyDescent="0.25">
      <c r="Z130" s="56"/>
    </row>
    <row r="131" spans="26:26" s="14" customFormat="1" x14ac:dyDescent="0.25">
      <c r="Z131" s="56"/>
    </row>
    <row r="132" spans="26:26" s="14" customFormat="1" x14ac:dyDescent="0.25">
      <c r="Z132" s="56"/>
    </row>
    <row r="133" spans="26:26" s="14" customFormat="1" x14ac:dyDescent="0.25">
      <c r="Z133" s="56"/>
    </row>
    <row r="134" spans="26:26" s="14" customFormat="1" x14ac:dyDescent="0.25">
      <c r="Z134" s="56"/>
    </row>
    <row r="135" spans="26:26" s="14" customFormat="1" x14ac:dyDescent="0.25">
      <c r="Z135" s="56"/>
    </row>
    <row r="136" spans="26:26" s="14" customFormat="1" x14ac:dyDescent="0.25">
      <c r="Z136" s="56"/>
    </row>
    <row r="137" spans="26:26" s="14" customFormat="1" x14ac:dyDescent="0.25">
      <c r="Z137" s="56"/>
    </row>
    <row r="138" spans="26:26" s="14" customFormat="1" x14ac:dyDescent="0.25">
      <c r="Z138" s="56"/>
    </row>
    <row r="139" spans="26:26" s="14" customFormat="1" x14ac:dyDescent="0.25">
      <c r="Z139" s="56"/>
    </row>
    <row r="140" spans="26:26" s="14" customFormat="1" x14ac:dyDescent="0.25">
      <c r="Z140" s="56"/>
    </row>
    <row r="141" spans="26:26" s="14" customFormat="1" x14ac:dyDescent="0.25">
      <c r="Z141" s="56"/>
    </row>
    <row r="142" spans="26:26" s="14" customFormat="1" x14ac:dyDescent="0.25">
      <c r="Z142" s="56"/>
    </row>
    <row r="143" spans="26:26" s="14" customFormat="1" x14ac:dyDescent="0.25">
      <c r="Z143" s="56"/>
    </row>
    <row r="144" spans="26:26" s="14" customFormat="1" x14ac:dyDescent="0.25">
      <c r="Z144" s="56"/>
    </row>
    <row r="145" spans="26:26" s="14" customFormat="1" x14ac:dyDescent="0.25">
      <c r="Z145" s="56"/>
    </row>
    <row r="146" spans="26:26" s="14" customFormat="1" x14ac:dyDescent="0.25">
      <c r="Z146" s="56"/>
    </row>
    <row r="147" spans="26:26" s="14" customFormat="1" x14ac:dyDescent="0.25">
      <c r="Z147" s="56"/>
    </row>
    <row r="148" spans="26:26" s="14" customFormat="1" x14ac:dyDescent="0.25">
      <c r="Z148" s="56"/>
    </row>
    <row r="149" spans="26:26" s="14" customFormat="1" x14ac:dyDescent="0.25">
      <c r="Z149" s="56"/>
    </row>
    <row r="150" spans="26:26" s="14" customFormat="1" x14ac:dyDescent="0.25">
      <c r="Z150" s="56"/>
    </row>
    <row r="151" spans="26:26" s="14" customFormat="1" x14ac:dyDescent="0.25">
      <c r="Z151" s="56"/>
    </row>
    <row r="152" spans="26:26" s="14" customFormat="1" x14ac:dyDescent="0.25">
      <c r="Z152" s="56"/>
    </row>
    <row r="153" spans="26:26" s="14" customFormat="1" x14ac:dyDescent="0.25">
      <c r="Z153" s="56"/>
    </row>
    <row r="154" spans="26:26" s="14" customFormat="1" x14ac:dyDescent="0.25">
      <c r="Z154" s="56"/>
    </row>
    <row r="155" spans="26:26" s="14" customFormat="1" x14ac:dyDescent="0.25">
      <c r="Z155" s="56"/>
    </row>
    <row r="156" spans="26:26" s="14" customFormat="1" x14ac:dyDescent="0.25">
      <c r="Z156" s="56"/>
    </row>
    <row r="157" spans="26:26" s="14" customFormat="1" x14ac:dyDescent="0.25">
      <c r="Z157" s="56"/>
    </row>
    <row r="158" spans="26:26" s="14" customFormat="1" x14ac:dyDescent="0.25">
      <c r="Z158" s="56"/>
    </row>
    <row r="159" spans="26:26" s="14" customFormat="1" x14ac:dyDescent="0.25">
      <c r="Z159" s="56"/>
    </row>
    <row r="160" spans="26:26" s="14" customFormat="1" x14ac:dyDescent="0.25">
      <c r="Z160" s="56"/>
    </row>
    <row r="161" spans="26:26" s="14" customFormat="1" x14ac:dyDescent="0.25">
      <c r="Z161" s="56"/>
    </row>
    <row r="162" spans="26:26" s="14" customFormat="1" x14ac:dyDescent="0.25">
      <c r="Z162" s="56"/>
    </row>
    <row r="163" spans="26:26" s="14" customFormat="1" x14ac:dyDescent="0.25">
      <c r="Z163" s="56"/>
    </row>
    <row r="164" spans="26:26" s="14" customFormat="1" x14ac:dyDescent="0.25">
      <c r="Z164" s="56"/>
    </row>
    <row r="165" spans="26:26" s="14" customFormat="1" x14ac:dyDescent="0.25">
      <c r="Z165" s="56"/>
    </row>
    <row r="166" spans="26:26" s="14" customFormat="1" x14ac:dyDescent="0.25">
      <c r="Z166" s="56"/>
    </row>
    <row r="167" spans="26:26" s="14" customFormat="1" x14ac:dyDescent="0.25">
      <c r="Z167" s="56"/>
    </row>
    <row r="168" spans="26:26" s="14" customFormat="1" x14ac:dyDescent="0.25">
      <c r="Z168" s="56"/>
    </row>
    <row r="169" spans="26:26" s="14" customFormat="1" x14ac:dyDescent="0.25">
      <c r="Z169" s="56"/>
    </row>
    <row r="170" spans="26:26" s="14" customFormat="1" x14ac:dyDescent="0.25">
      <c r="Z170" s="56"/>
    </row>
    <row r="171" spans="26:26" s="14" customFormat="1" x14ac:dyDescent="0.25">
      <c r="Z171" s="56"/>
    </row>
    <row r="172" spans="26:26" s="14" customFormat="1" x14ac:dyDescent="0.25">
      <c r="Z172" s="56"/>
    </row>
    <row r="173" spans="26:26" s="14" customFormat="1" x14ac:dyDescent="0.25">
      <c r="Z173" s="56"/>
    </row>
    <row r="174" spans="26:26" s="14" customFormat="1" x14ac:dyDescent="0.25">
      <c r="Z174" s="56"/>
    </row>
    <row r="175" spans="26:26" s="14" customFormat="1" x14ac:dyDescent="0.25">
      <c r="Z175" s="56"/>
    </row>
    <row r="176" spans="26:26" s="14" customFormat="1" x14ac:dyDescent="0.25">
      <c r="Z176" s="56"/>
    </row>
    <row r="177" spans="26:26" s="14" customFormat="1" x14ac:dyDescent="0.25">
      <c r="Z177" s="56"/>
    </row>
    <row r="178" spans="26:26" s="14" customFormat="1" x14ac:dyDescent="0.25">
      <c r="Z178" s="56"/>
    </row>
    <row r="179" spans="26:26" s="14" customFormat="1" x14ac:dyDescent="0.25">
      <c r="Z179" s="56"/>
    </row>
    <row r="180" spans="26:26" s="14" customFormat="1" x14ac:dyDescent="0.25">
      <c r="Z180" s="56"/>
    </row>
    <row r="181" spans="26:26" s="14" customFormat="1" x14ac:dyDescent="0.25">
      <c r="Z181" s="56"/>
    </row>
    <row r="182" spans="26:26" s="14" customFormat="1" x14ac:dyDescent="0.25">
      <c r="Z182" s="56"/>
    </row>
    <row r="183" spans="26:26" s="14" customFormat="1" x14ac:dyDescent="0.25">
      <c r="Z183" s="56"/>
    </row>
    <row r="184" spans="26:26" s="14" customFormat="1" x14ac:dyDescent="0.25">
      <c r="Z184" s="56"/>
    </row>
    <row r="185" spans="26:26" s="14" customFormat="1" x14ac:dyDescent="0.25">
      <c r="Z185" s="56"/>
    </row>
    <row r="186" spans="26:26" s="14" customFormat="1" x14ac:dyDescent="0.25">
      <c r="Z186" s="56"/>
    </row>
    <row r="187" spans="26:26" s="14" customFormat="1" x14ac:dyDescent="0.25">
      <c r="Z187" s="56"/>
    </row>
    <row r="188" spans="26:26" s="14" customFormat="1" x14ac:dyDescent="0.25">
      <c r="Z188" s="56"/>
    </row>
    <row r="189" spans="26:26" s="14" customFormat="1" x14ac:dyDescent="0.25">
      <c r="Z189" s="56"/>
    </row>
    <row r="190" spans="26:26" s="14" customFormat="1" x14ac:dyDescent="0.25">
      <c r="Z190" s="56"/>
    </row>
    <row r="191" spans="26:26" s="14" customFormat="1" x14ac:dyDescent="0.25">
      <c r="Z191" s="56"/>
    </row>
    <row r="192" spans="26:26" s="14" customFormat="1" x14ac:dyDescent="0.25">
      <c r="Z192" s="56"/>
    </row>
    <row r="193" spans="26:26" s="14" customFormat="1" x14ac:dyDescent="0.25">
      <c r="Z193" s="56"/>
    </row>
    <row r="194" spans="26:26" s="14" customFormat="1" x14ac:dyDescent="0.25">
      <c r="Z194" s="56"/>
    </row>
    <row r="195" spans="26:26" s="14" customFormat="1" x14ac:dyDescent="0.25">
      <c r="Z195" s="56"/>
    </row>
    <row r="196" spans="26:26" s="14" customFormat="1" x14ac:dyDescent="0.25">
      <c r="Z196" s="56"/>
    </row>
    <row r="197" spans="26:26" s="14" customFormat="1" x14ac:dyDescent="0.25">
      <c r="Z197" s="56"/>
    </row>
    <row r="198" spans="26:26" s="14" customFormat="1" x14ac:dyDescent="0.25">
      <c r="Z198" s="56"/>
    </row>
    <row r="199" spans="26:26" s="14" customFormat="1" x14ac:dyDescent="0.25">
      <c r="Z199" s="56"/>
    </row>
    <row r="200" spans="26:26" s="14" customFormat="1" x14ac:dyDescent="0.25">
      <c r="Z200" s="56"/>
    </row>
    <row r="201" spans="26:26" s="14" customFormat="1" x14ac:dyDescent="0.25">
      <c r="Z201" s="56"/>
    </row>
    <row r="202" spans="26:26" s="14" customFormat="1" x14ac:dyDescent="0.25">
      <c r="Z202" s="56"/>
    </row>
    <row r="203" spans="26:26" s="14" customFormat="1" x14ac:dyDescent="0.25">
      <c r="Z203" s="56"/>
    </row>
    <row r="204" spans="26:26" s="14" customFormat="1" x14ac:dyDescent="0.25">
      <c r="Z204" s="56"/>
    </row>
    <row r="205" spans="26:26" s="14" customFormat="1" x14ac:dyDescent="0.25">
      <c r="Z205" s="56"/>
    </row>
    <row r="206" spans="26:26" s="14" customFormat="1" x14ac:dyDescent="0.25">
      <c r="Z206" s="56"/>
    </row>
    <row r="207" spans="26:26" s="14" customFormat="1" x14ac:dyDescent="0.25">
      <c r="Z207" s="56"/>
    </row>
    <row r="208" spans="26:26" s="14" customFormat="1" x14ac:dyDescent="0.25">
      <c r="Z208" s="56"/>
    </row>
    <row r="209" spans="26:26" s="14" customFormat="1" x14ac:dyDescent="0.25">
      <c r="Z209" s="56"/>
    </row>
    <row r="210" spans="26:26" s="14" customFormat="1" x14ac:dyDescent="0.25">
      <c r="Z210" s="56"/>
    </row>
    <row r="211" spans="26:26" s="14" customFormat="1" x14ac:dyDescent="0.25">
      <c r="Z211" s="56"/>
    </row>
    <row r="212" spans="26:26" s="14" customFormat="1" x14ac:dyDescent="0.25">
      <c r="Z212" s="56"/>
    </row>
    <row r="213" spans="26:26" s="14" customFormat="1" x14ac:dyDescent="0.25">
      <c r="Z213" s="56"/>
    </row>
    <row r="214" spans="26:26" s="14" customFormat="1" x14ac:dyDescent="0.25">
      <c r="Z214" s="56"/>
    </row>
    <row r="215" spans="26:26" s="14" customFormat="1" x14ac:dyDescent="0.25">
      <c r="Z215" s="56"/>
    </row>
    <row r="216" spans="26:26" s="14" customFormat="1" x14ac:dyDescent="0.25">
      <c r="Z216" s="56"/>
    </row>
    <row r="217" spans="26:26" s="14" customFormat="1" x14ac:dyDescent="0.25">
      <c r="Z217" s="56"/>
    </row>
    <row r="218" spans="26:26" s="14" customFormat="1" x14ac:dyDescent="0.25">
      <c r="Z218" s="56"/>
    </row>
    <row r="219" spans="26:26" s="14" customFormat="1" x14ac:dyDescent="0.25">
      <c r="Z219" s="56"/>
    </row>
    <row r="220" spans="26:26" s="14" customFormat="1" x14ac:dyDescent="0.25">
      <c r="Z220" s="56"/>
    </row>
    <row r="221" spans="26:26" s="14" customFormat="1" x14ac:dyDescent="0.25">
      <c r="Z221" s="56"/>
    </row>
    <row r="222" spans="26:26" s="14" customFormat="1" x14ac:dyDescent="0.25">
      <c r="Z222" s="56"/>
    </row>
    <row r="223" spans="26:26" s="14" customFormat="1" x14ac:dyDescent="0.25">
      <c r="Z223" s="56"/>
    </row>
    <row r="224" spans="26:26" s="14" customFormat="1" x14ac:dyDescent="0.25">
      <c r="Z224" s="56"/>
    </row>
    <row r="225" spans="26:26" s="14" customFormat="1" x14ac:dyDescent="0.25">
      <c r="Z225" s="56"/>
    </row>
    <row r="226" spans="26:26" s="14" customFormat="1" x14ac:dyDescent="0.25">
      <c r="Z226" s="56"/>
    </row>
    <row r="227" spans="26:26" s="14" customFormat="1" x14ac:dyDescent="0.25">
      <c r="Z227" s="56"/>
    </row>
    <row r="228" spans="26:26" s="14" customFormat="1" x14ac:dyDescent="0.25">
      <c r="Z228" s="56"/>
    </row>
    <row r="229" spans="26:26" s="14" customFormat="1" x14ac:dyDescent="0.25">
      <c r="Z229" s="56"/>
    </row>
    <row r="230" spans="26:26" s="14" customFormat="1" x14ac:dyDescent="0.25">
      <c r="Z230" s="56"/>
    </row>
    <row r="231" spans="26:26" s="14" customFormat="1" x14ac:dyDescent="0.25">
      <c r="Z231" s="55"/>
    </row>
    <row r="232" spans="26:26" s="14" customFormat="1" x14ac:dyDescent="0.25">
      <c r="Z232" s="55"/>
    </row>
    <row r="233" spans="26:26" s="14" customFormat="1" x14ac:dyDescent="0.25">
      <c r="Z233" s="55"/>
    </row>
    <row r="234" spans="26:26" s="14" customFormat="1" x14ac:dyDescent="0.25">
      <c r="Z234" s="55"/>
    </row>
    <row r="235" spans="26:26" s="14" customFormat="1" x14ac:dyDescent="0.25">
      <c r="Z235" s="55"/>
    </row>
    <row r="236" spans="26:26" s="14" customFormat="1" x14ac:dyDescent="0.25">
      <c r="Z236" s="55"/>
    </row>
    <row r="237" spans="26:26" s="14" customFormat="1" x14ac:dyDescent="0.25">
      <c r="Z237" s="55"/>
    </row>
    <row r="238" spans="26:26" s="14" customFormat="1" x14ac:dyDescent="0.25">
      <c r="Z238" s="55"/>
    </row>
    <row r="239" spans="26:26" s="14" customFormat="1" x14ac:dyDescent="0.25">
      <c r="Z239" s="55"/>
    </row>
    <row r="240" spans="26:26" s="14" customFormat="1" x14ac:dyDescent="0.25">
      <c r="Z240" s="55"/>
    </row>
    <row r="241" spans="26:26" s="14" customFormat="1" x14ac:dyDescent="0.25">
      <c r="Z241" s="55"/>
    </row>
    <row r="242" spans="26:26" s="14" customFormat="1" x14ac:dyDescent="0.25">
      <c r="Z242" s="55"/>
    </row>
    <row r="243" spans="26:26" s="14" customFormat="1" x14ac:dyDescent="0.25">
      <c r="Z243" s="55"/>
    </row>
    <row r="244" spans="26:26" s="14" customFormat="1" x14ac:dyDescent="0.25">
      <c r="Z244" s="55"/>
    </row>
    <row r="245" spans="26:26" s="14" customFormat="1" x14ac:dyDescent="0.25">
      <c r="Z245" s="55"/>
    </row>
    <row r="246" spans="26:26" s="14" customFormat="1" x14ac:dyDescent="0.25">
      <c r="Z246" s="55"/>
    </row>
    <row r="247" spans="26:26" s="14" customFormat="1" x14ac:dyDescent="0.25">
      <c r="Z247" s="5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52" customWidth="1"/>
    <col min="2" max="2" width="20.7109375" style="52" customWidth="1"/>
    <col min="3" max="11" width="10.7109375" style="52" customWidth="1"/>
    <col min="12" max="16384" width="9.140625" style="52"/>
  </cols>
  <sheetData>
    <row r="1" spans="1:27" s="4" customFormat="1" ht="15.75" customHeight="1" x14ac:dyDescent="0.2">
      <c r="A1" s="1" t="s">
        <v>153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147</v>
      </c>
      <c r="D3" s="17" t="s">
        <v>146</v>
      </c>
      <c r="E3" s="17" t="s">
        <v>145</v>
      </c>
      <c r="F3" s="18" t="s">
        <v>144</v>
      </c>
      <c r="G3" s="19"/>
      <c r="H3" s="20"/>
      <c r="I3" s="17" t="s">
        <v>143</v>
      </c>
      <c r="J3" s="17" t="s">
        <v>142</v>
      </c>
      <c r="K3" s="17" t="s">
        <v>141</v>
      </c>
    </row>
    <row r="4" spans="1:27" s="26" customFormat="1" ht="12.75" customHeight="1" x14ac:dyDescent="0.25">
      <c r="A4" s="21"/>
      <c r="B4" s="22" t="s">
        <v>6</v>
      </c>
      <c r="C4" s="23">
        <f>SUM(C5:C7)</f>
        <v>32284</v>
      </c>
      <c r="D4" s="23">
        <f t="shared" ref="D4:K4" si="0">SUM(D5:D7)</f>
        <v>44814</v>
      </c>
      <c r="E4" s="23">
        <f t="shared" si="0"/>
        <v>43942</v>
      </c>
      <c r="F4" s="24">
        <f t="shared" si="0"/>
        <v>50241</v>
      </c>
      <c r="G4" s="23">
        <f t="shared" si="0"/>
        <v>47591</v>
      </c>
      <c r="H4" s="25">
        <f t="shared" si="0"/>
        <v>46841</v>
      </c>
      <c r="I4" s="23">
        <f t="shared" si="0"/>
        <v>49228</v>
      </c>
      <c r="J4" s="23">
        <f t="shared" si="0"/>
        <v>54247</v>
      </c>
      <c r="K4" s="23">
        <f t="shared" si="0"/>
        <v>64393</v>
      </c>
      <c r="AA4" s="27" t="s">
        <v>7</v>
      </c>
    </row>
    <row r="5" spans="1:27" s="14" customFormat="1" ht="12.75" customHeight="1" x14ac:dyDescent="0.25">
      <c r="A5" s="28"/>
      <c r="B5" s="29" t="s">
        <v>8</v>
      </c>
      <c r="C5" s="30">
        <v>23007</v>
      </c>
      <c r="D5" s="31">
        <v>24734</v>
      </c>
      <c r="E5" s="31">
        <v>26395</v>
      </c>
      <c r="F5" s="30">
        <v>31839</v>
      </c>
      <c r="G5" s="31">
        <v>30839</v>
      </c>
      <c r="H5" s="32">
        <v>31602</v>
      </c>
      <c r="I5" s="31">
        <v>35099</v>
      </c>
      <c r="J5" s="31">
        <v>34372</v>
      </c>
      <c r="K5" s="32">
        <v>38703</v>
      </c>
      <c r="AA5" s="33">
        <v>4</v>
      </c>
    </row>
    <row r="6" spans="1:27" s="14" customFormat="1" ht="12.75" customHeight="1" x14ac:dyDescent="0.25">
      <c r="A6" s="34"/>
      <c r="B6" s="29" t="s">
        <v>9</v>
      </c>
      <c r="C6" s="35">
        <v>9277</v>
      </c>
      <c r="D6" s="36">
        <v>20080</v>
      </c>
      <c r="E6" s="36">
        <v>17547</v>
      </c>
      <c r="F6" s="35">
        <v>18402</v>
      </c>
      <c r="G6" s="36">
        <v>16752</v>
      </c>
      <c r="H6" s="37">
        <v>15239</v>
      </c>
      <c r="I6" s="36">
        <v>14129</v>
      </c>
      <c r="J6" s="36">
        <v>19875</v>
      </c>
      <c r="K6" s="37">
        <v>25690</v>
      </c>
      <c r="AA6" s="27" t="s">
        <v>10</v>
      </c>
    </row>
    <row r="7" spans="1:27" s="14" customFormat="1" ht="12.75" customHeight="1" x14ac:dyDescent="0.25">
      <c r="A7" s="28"/>
      <c r="B7" s="29" t="s">
        <v>11</v>
      </c>
      <c r="C7" s="38">
        <v>0</v>
      </c>
      <c r="D7" s="39">
        <v>0</v>
      </c>
      <c r="E7" s="39">
        <v>0</v>
      </c>
      <c r="F7" s="38">
        <v>0</v>
      </c>
      <c r="G7" s="39">
        <v>0</v>
      </c>
      <c r="H7" s="40">
        <v>0</v>
      </c>
      <c r="I7" s="39">
        <v>0</v>
      </c>
      <c r="J7" s="39">
        <v>0</v>
      </c>
      <c r="K7" s="40">
        <v>0</v>
      </c>
      <c r="AA7" s="33">
        <v>2</v>
      </c>
    </row>
    <row r="8" spans="1:27" s="26" customFormat="1" ht="12.75" customHeight="1" x14ac:dyDescent="0.25">
      <c r="A8" s="41"/>
      <c r="B8" s="42" t="s">
        <v>12</v>
      </c>
      <c r="C8" s="23">
        <f>SUM(C9:C15)</f>
        <v>2460</v>
      </c>
      <c r="D8" s="23">
        <f t="shared" ref="D8:K8" si="1">SUM(D9:D15)</f>
        <v>5998</v>
      </c>
      <c r="E8" s="23">
        <f t="shared" si="1"/>
        <v>2996</v>
      </c>
      <c r="F8" s="24">
        <f t="shared" si="1"/>
        <v>5850</v>
      </c>
      <c r="G8" s="23">
        <f t="shared" si="1"/>
        <v>5150</v>
      </c>
      <c r="H8" s="25">
        <f t="shared" si="1"/>
        <v>6146</v>
      </c>
      <c r="I8" s="23">
        <f t="shared" si="1"/>
        <v>6400</v>
      </c>
      <c r="J8" s="23">
        <f t="shared" si="1"/>
        <v>5278</v>
      </c>
      <c r="K8" s="23">
        <f t="shared" si="1"/>
        <v>5557</v>
      </c>
      <c r="AA8" s="27" t="s">
        <v>13</v>
      </c>
    </row>
    <row r="9" spans="1:27" s="14" customFormat="1" ht="12.75" customHeight="1" x14ac:dyDescent="0.25">
      <c r="A9" s="28"/>
      <c r="B9" s="29" t="s">
        <v>14</v>
      </c>
      <c r="C9" s="30">
        <v>0</v>
      </c>
      <c r="D9" s="31">
        <v>0</v>
      </c>
      <c r="E9" s="31">
        <v>0</v>
      </c>
      <c r="F9" s="30">
        <v>0</v>
      </c>
      <c r="G9" s="31">
        <v>0</v>
      </c>
      <c r="H9" s="32">
        <v>0</v>
      </c>
      <c r="I9" s="31">
        <v>0</v>
      </c>
      <c r="J9" s="31">
        <v>0</v>
      </c>
      <c r="K9" s="32">
        <v>0</v>
      </c>
      <c r="AA9" s="14" t="s">
        <v>30</v>
      </c>
    </row>
    <row r="10" spans="1:27" s="14" customFormat="1" ht="12.75" customHeight="1" x14ac:dyDescent="0.25">
      <c r="A10" s="28"/>
      <c r="B10" s="29" t="s">
        <v>15</v>
      </c>
      <c r="C10" s="35">
        <v>0</v>
      </c>
      <c r="D10" s="36">
        <v>0</v>
      </c>
      <c r="E10" s="36">
        <v>0</v>
      </c>
      <c r="F10" s="35">
        <v>0</v>
      </c>
      <c r="G10" s="36">
        <v>0</v>
      </c>
      <c r="H10" s="37">
        <v>0</v>
      </c>
      <c r="I10" s="36">
        <v>0</v>
      </c>
      <c r="J10" s="36">
        <v>0</v>
      </c>
      <c r="K10" s="37">
        <v>0</v>
      </c>
    </row>
    <row r="11" spans="1:27" s="14" customFormat="1" ht="12.75" customHeight="1" x14ac:dyDescent="0.25">
      <c r="A11" s="28"/>
      <c r="B11" s="29" t="s">
        <v>16</v>
      </c>
      <c r="C11" s="35">
        <v>0</v>
      </c>
      <c r="D11" s="36">
        <v>0</v>
      </c>
      <c r="E11" s="36">
        <v>0</v>
      </c>
      <c r="F11" s="35">
        <v>0</v>
      </c>
      <c r="G11" s="36">
        <v>0</v>
      </c>
      <c r="H11" s="37">
        <v>0</v>
      </c>
      <c r="I11" s="36">
        <v>0</v>
      </c>
      <c r="J11" s="36">
        <v>0</v>
      </c>
      <c r="K11" s="37">
        <v>0</v>
      </c>
    </row>
    <row r="12" spans="1:27" s="14" customFormat="1" ht="12.75" customHeight="1" x14ac:dyDescent="0.25">
      <c r="A12" s="34"/>
      <c r="B12" s="29" t="s">
        <v>17</v>
      </c>
      <c r="C12" s="35">
        <v>0</v>
      </c>
      <c r="D12" s="36">
        <v>0</v>
      </c>
      <c r="E12" s="36">
        <v>0</v>
      </c>
      <c r="F12" s="35">
        <v>0</v>
      </c>
      <c r="G12" s="36">
        <v>0</v>
      </c>
      <c r="H12" s="37">
        <v>0</v>
      </c>
      <c r="I12" s="36">
        <v>0</v>
      </c>
      <c r="J12" s="36">
        <v>0</v>
      </c>
      <c r="K12" s="37">
        <v>0</v>
      </c>
    </row>
    <row r="13" spans="1:27" s="14" customFormat="1" ht="12.75" customHeight="1" x14ac:dyDescent="0.25">
      <c r="A13" s="28"/>
      <c r="B13" s="29" t="s">
        <v>18</v>
      </c>
      <c r="C13" s="35">
        <v>0</v>
      </c>
      <c r="D13" s="36">
        <v>0</v>
      </c>
      <c r="E13" s="36">
        <v>0</v>
      </c>
      <c r="F13" s="35">
        <v>0</v>
      </c>
      <c r="G13" s="36">
        <v>0</v>
      </c>
      <c r="H13" s="37">
        <v>0</v>
      </c>
      <c r="I13" s="36">
        <v>0</v>
      </c>
      <c r="J13" s="36">
        <v>0</v>
      </c>
      <c r="K13" s="37">
        <v>0</v>
      </c>
    </row>
    <row r="14" spans="1:27" s="14" customFormat="1" ht="12.75" customHeight="1" x14ac:dyDescent="0.25">
      <c r="A14" s="28"/>
      <c r="B14" s="29" t="s">
        <v>19</v>
      </c>
      <c r="C14" s="35">
        <v>2460</v>
      </c>
      <c r="D14" s="36">
        <v>5998</v>
      </c>
      <c r="E14" s="36">
        <v>2996</v>
      </c>
      <c r="F14" s="35">
        <v>5850</v>
      </c>
      <c r="G14" s="36">
        <v>5150</v>
      </c>
      <c r="H14" s="37">
        <v>6146</v>
      </c>
      <c r="I14" s="36">
        <v>6400</v>
      </c>
      <c r="J14" s="36">
        <v>5278</v>
      </c>
      <c r="K14" s="37">
        <v>5557</v>
      </c>
    </row>
    <row r="15" spans="1:27" s="14" customFormat="1" ht="12.75" customHeight="1" x14ac:dyDescent="0.25">
      <c r="A15" s="28"/>
      <c r="B15" s="29" t="s">
        <v>20</v>
      </c>
      <c r="C15" s="38">
        <v>0</v>
      </c>
      <c r="D15" s="39">
        <v>0</v>
      </c>
      <c r="E15" s="39">
        <v>0</v>
      </c>
      <c r="F15" s="38">
        <v>0</v>
      </c>
      <c r="G15" s="39">
        <v>0</v>
      </c>
      <c r="H15" s="40">
        <v>0</v>
      </c>
      <c r="I15" s="39">
        <v>0</v>
      </c>
      <c r="J15" s="39">
        <v>0</v>
      </c>
      <c r="K15" s="40">
        <v>0</v>
      </c>
    </row>
    <row r="16" spans="1:27" s="26" customFormat="1" ht="12.75" customHeight="1" x14ac:dyDescent="0.25">
      <c r="A16" s="41"/>
      <c r="B16" s="42" t="s">
        <v>21</v>
      </c>
      <c r="C16" s="23">
        <f>SUM(C17:C23)</f>
        <v>121</v>
      </c>
      <c r="D16" s="23">
        <f t="shared" ref="D16:K16" si="2">SUM(D17:D23)</f>
        <v>3976</v>
      </c>
      <c r="E16" s="23">
        <f t="shared" si="2"/>
        <v>12963</v>
      </c>
      <c r="F16" s="24">
        <f t="shared" si="2"/>
        <v>23593</v>
      </c>
      <c r="G16" s="23">
        <f t="shared" si="2"/>
        <v>36816</v>
      </c>
      <c r="H16" s="25">
        <f t="shared" si="2"/>
        <v>36570</v>
      </c>
      <c r="I16" s="23">
        <f t="shared" si="2"/>
        <v>43100</v>
      </c>
      <c r="J16" s="23">
        <f t="shared" si="2"/>
        <v>41080</v>
      </c>
      <c r="K16" s="23">
        <f t="shared" si="2"/>
        <v>43278</v>
      </c>
    </row>
    <row r="17" spans="1:11" s="14" customFormat="1" ht="12.75" customHeight="1" x14ac:dyDescent="0.25">
      <c r="A17" s="28"/>
      <c r="B17" s="29" t="s">
        <v>22</v>
      </c>
      <c r="C17" s="30">
        <v>72</v>
      </c>
      <c r="D17" s="31">
        <v>16</v>
      </c>
      <c r="E17" s="31">
        <v>12915</v>
      </c>
      <c r="F17" s="30">
        <v>23593</v>
      </c>
      <c r="G17" s="31">
        <v>36816</v>
      </c>
      <c r="H17" s="32">
        <v>36570</v>
      </c>
      <c r="I17" s="31">
        <v>43100</v>
      </c>
      <c r="J17" s="31">
        <v>41080</v>
      </c>
      <c r="K17" s="32">
        <v>43278</v>
      </c>
    </row>
    <row r="18" spans="1:11" s="14" customFormat="1" ht="12.75" customHeight="1" x14ac:dyDescent="0.25">
      <c r="A18" s="28"/>
      <c r="B18" s="29" t="s">
        <v>23</v>
      </c>
      <c r="C18" s="35">
        <v>26</v>
      </c>
      <c r="D18" s="36">
        <v>27</v>
      </c>
      <c r="E18" s="36">
        <v>48</v>
      </c>
      <c r="F18" s="35">
        <v>0</v>
      </c>
      <c r="G18" s="36">
        <v>0</v>
      </c>
      <c r="H18" s="37">
        <v>0</v>
      </c>
      <c r="I18" s="36">
        <v>0</v>
      </c>
      <c r="J18" s="36">
        <v>0</v>
      </c>
      <c r="K18" s="37">
        <v>0</v>
      </c>
    </row>
    <row r="19" spans="1:11" s="14" customFormat="1" ht="12.75" customHeight="1" x14ac:dyDescent="0.25">
      <c r="A19" s="28"/>
      <c r="B19" s="29" t="s">
        <v>24</v>
      </c>
      <c r="C19" s="35">
        <v>23</v>
      </c>
      <c r="D19" s="36">
        <v>3933</v>
      </c>
      <c r="E19" s="36">
        <v>0</v>
      </c>
      <c r="F19" s="35">
        <v>0</v>
      </c>
      <c r="G19" s="36">
        <v>0</v>
      </c>
      <c r="H19" s="37">
        <v>0</v>
      </c>
      <c r="I19" s="36">
        <v>0</v>
      </c>
      <c r="J19" s="36">
        <v>0</v>
      </c>
      <c r="K19" s="37">
        <v>0</v>
      </c>
    </row>
    <row r="20" spans="1:11" s="14" customFormat="1" ht="12.75" customHeight="1" x14ac:dyDescent="0.25">
      <c r="A20" s="28"/>
      <c r="B20" s="29" t="s">
        <v>25</v>
      </c>
      <c r="C20" s="35">
        <v>0</v>
      </c>
      <c r="D20" s="36">
        <v>0</v>
      </c>
      <c r="E20" s="36">
        <v>0</v>
      </c>
      <c r="F20" s="35">
        <v>0</v>
      </c>
      <c r="G20" s="36">
        <v>0</v>
      </c>
      <c r="H20" s="37">
        <v>0</v>
      </c>
      <c r="I20" s="36">
        <v>0</v>
      </c>
      <c r="J20" s="36">
        <v>0</v>
      </c>
      <c r="K20" s="37">
        <v>0</v>
      </c>
    </row>
    <row r="21" spans="1:11" s="14" customFormat="1" ht="12.75" customHeight="1" x14ac:dyDescent="0.25">
      <c r="A21" s="28"/>
      <c r="B21" s="29" t="s">
        <v>26</v>
      </c>
      <c r="C21" s="35">
        <v>0</v>
      </c>
      <c r="D21" s="36">
        <v>0</v>
      </c>
      <c r="E21" s="36">
        <v>0</v>
      </c>
      <c r="F21" s="35">
        <v>0</v>
      </c>
      <c r="G21" s="36">
        <v>0</v>
      </c>
      <c r="H21" s="37">
        <v>0</v>
      </c>
      <c r="I21" s="36">
        <v>0</v>
      </c>
      <c r="J21" s="36">
        <v>0</v>
      </c>
      <c r="K21" s="37">
        <v>0</v>
      </c>
    </row>
    <row r="22" spans="1:11" s="14" customFormat="1" ht="12.75" customHeight="1" x14ac:dyDescent="0.25">
      <c r="A22" s="28"/>
      <c r="B22" s="29" t="s">
        <v>27</v>
      </c>
      <c r="C22" s="35">
        <v>0</v>
      </c>
      <c r="D22" s="36">
        <v>0</v>
      </c>
      <c r="E22" s="36">
        <v>0</v>
      </c>
      <c r="F22" s="35">
        <v>0</v>
      </c>
      <c r="G22" s="36">
        <v>0</v>
      </c>
      <c r="H22" s="37">
        <v>0</v>
      </c>
      <c r="I22" s="36">
        <v>0</v>
      </c>
      <c r="J22" s="36">
        <v>0</v>
      </c>
      <c r="K22" s="37">
        <v>0</v>
      </c>
    </row>
    <row r="23" spans="1:11" s="14" customFormat="1" ht="12.75" customHeight="1" x14ac:dyDescent="0.25">
      <c r="A23" s="34"/>
      <c r="B23" s="29" t="s">
        <v>28</v>
      </c>
      <c r="C23" s="38">
        <v>0</v>
      </c>
      <c r="D23" s="39">
        <v>0</v>
      </c>
      <c r="E23" s="39">
        <v>0</v>
      </c>
      <c r="F23" s="38">
        <v>0</v>
      </c>
      <c r="G23" s="39">
        <v>0</v>
      </c>
      <c r="H23" s="40">
        <v>0</v>
      </c>
      <c r="I23" s="39">
        <v>0</v>
      </c>
      <c r="J23" s="39">
        <v>0</v>
      </c>
      <c r="K23" s="40">
        <v>0</v>
      </c>
    </row>
    <row r="24" spans="1:11" s="14" customFormat="1" ht="12.75" customHeight="1" x14ac:dyDescent="0.25">
      <c r="A24" s="28"/>
      <c r="B24" s="42" t="s">
        <v>29</v>
      </c>
      <c r="C24" s="23">
        <v>1</v>
      </c>
      <c r="D24" s="23">
        <v>0</v>
      </c>
      <c r="E24" s="23">
        <v>0</v>
      </c>
      <c r="F24" s="24">
        <v>0</v>
      </c>
      <c r="G24" s="23">
        <v>0</v>
      </c>
      <c r="H24" s="25">
        <v>0</v>
      </c>
      <c r="I24" s="23">
        <v>0</v>
      </c>
      <c r="J24" s="23">
        <v>0</v>
      </c>
      <c r="K24" s="23">
        <v>0</v>
      </c>
    </row>
    <row r="25" spans="1:11" s="14" customFormat="1" ht="5.0999999999999996" customHeight="1" x14ac:dyDescent="0.25">
      <c r="A25" s="28"/>
      <c r="B25" s="43" t="s">
        <v>30</v>
      </c>
      <c r="C25" s="44"/>
      <c r="D25" s="44"/>
      <c r="E25" s="44"/>
      <c r="F25" s="45"/>
      <c r="G25" s="44"/>
      <c r="H25" s="46"/>
      <c r="I25" s="44"/>
      <c r="J25" s="44"/>
      <c r="K25" s="44"/>
    </row>
    <row r="26" spans="1:11" s="14" customFormat="1" ht="12.75" customHeight="1" x14ac:dyDescent="0.25">
      <c r="A26" s="47"/>
      <c r="B26" s="48" t="s">
        <v>31</v>
      </c>
      <c r="C26" s="49">
        <f>+C4+C8+C16+C24</f>
        <v>34866</v>
      </c>
      <c r="D26" s="49">
        <f t="shared" ref="D26:K26" si="3">+D4+D8+D16+D24</f>
        <v>54788</v>
      </c>
      <c r="E26" s="49">
        <f t="shared" si="3"/>
        <v>59901</v>
      </c>
      <c r="F26" s="50">
        <f t="shared" si="3"/>
        <v>79684</v>
      </c>
      <c r="G26" s="49">
        <f t="shared" si="3"/>
        <v>89557</v>
      </c>
      <c r="H26" s="51">
        <f t="shared" si="3"/>
        <v>89557</v>
      </c>
      <c r="I26" s="49">
        <f t="shared" si="3"/>
        <v>98728</v>
      </c>
      <c r="J26" s="49">
        <f t="shared" si="3"/>
        <v>100605</v>
      </c>
      <c r="K26" s="49">
        <f t="shared" si="3"/>
        <v>113228</v>
      </c>
    </row>
    <row r="27" spans="1:11" s="14" customFormat="1" x14ac:dyDescent="0.25"/>
    <row r="28" spans="1:11" s="14" customFormat="1" x14ac:dyDescent="0.25">
      <c r="B28" s="29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52" customWidth="1"/>
    <col min="2" max="2" width="20.7109375" style="52" customWidth="1"/>
    <col min="3" max="11" width="10.7109375" style="52" customWidth="1"/>
    <col min="12" max="25" width="9.140625" style="52"/>
    <col min="26" max="26" width="9.140625" style="55"/>
    <col min="27" max="16384" width="9.140625" style="52"/>
  </cols>
  <sheetData>
    <row r="1" spans="1:27" s="4" customFormat="1" ht="15.75" customHeight="1" x14ac:dyDescent="0.2">
      <c r="A1" s="1" t="s">
        <v>154</v>
      </c>
      <c r="B1" s="2"/>
      <c r="C1" s="3"/>
      <c r="D1" s="3"/>
      <c r="E1" s="3"/>
      <c r="F1" s="3"/>
      <c r="G1" s="3"/>
      <c r="H1" s="3"/>
      <c r="I1" s="3"/>
      <c r="J1" s="3"/>
      <c r="K1" s="3"/>
      <c r="Z1" s="5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6"/>
    </row>
    <row r="3" spans="1:27" s="14" customFormat="1" x14ac:dyDescent="0.25">
      <c r="A3" s="15"/>
      <c r="B3" s="16" t="s">
        <v>5</v>
      </c>
      <c r="C3" s="17" t="s">
        <v>147</v>
      </c>
      <c r="D3" s="17" t="s">
        <v>146</v>
      </c>
      <c r="E3" s="17" t="s">
        <v>145</v>
      </c>
      <c r="F3" s="18" t="s">
        <v>144</v>
      </c>
      <c r="G3" s="19"/>
      <c r="H3" s="20"/>
      <c r="I3" s="17" t="s">
        <v>143</v>
      </c>
      <c r="J3" s="17" t="s">
        <v>142</v>
      </c>
      <c r="K3" s="17" t="s">
        <v>141</v>
      </c>
      <c r="Z3" s="57" t="s">
        <v>32</v>
      </c>
    </row>
    <row r="4" spans="1:27" s="14" customFormat="1" ht="12.75" customHeight="1" x14ac:dyDescent="0.25">
      <c r="A4" s="28"/>
      <c r="B4" s="59" t="s">
        <v>122</v>
      </c>
      <c r="C4" s="36">
        <v>251</v>
      </c>
      <c r="D4" s="36">
        <v>34</v>
      </c>
      <c r="E4" s="36">
        <v>68</v>
      </c>
      <c r="F4" s="30">
        <v>1114</v>
      </c>
      <c r="G4" s="31">
        <v>1114</v>
      </c>
      <c r="H4" s="32">
        <v>1114</v>
      </c>
      <c r="I4" s="36">
        <v>1388</v>
      </c>
      <c r="J4" s="36">
        <v>1288</v>
      </c>
      <c r="K4" s="36">
        <v>1634</v>
      </c>
      <c r="Z4" s="56">
        <f t="shared" ref="Z4:Z20" si="0">IF(LEN(B4)&lt;5,0,1)</f>
        <v>1</v>
      </c>
      <c r="AA4" s="27" t="s">
        <v>7</v>
      </c>
    </row>
    <row r="5" spans="1:27" s="14" customFormat="1" ht="12.75" customHeight="1" x14ac:dyDescent="0.25">
      <c r="A5" s="28"/>
      <c r="B5" s="59" t="s">
        <v>130</v>
      </c>
      <c r="C5" s="36">
        <v>82888</v>
      </c>
      <c r="D5" s="36">
        <v>75483</v>
      </c>
      <c r="E5" s="36">
        <v>87677</v>
      </c>
      <c r="F5" s="35">
        <v>98971</v>
      </c>
      <c r="G5" s="36">
        <v>116038</v>
      </c>
      <c r="H5" s="37">
        <v>116038</v>
      </c>
      <c r="I5" s="36">
        <v>142859</v>
      </c>
      <c r="J5" s="36">
        <v>177449</v>
      </c>
      <c r="K5" s="36">
        <v>178309</v>
      </c>
      <c r="Z5" s="56">
        <f t="shared" si="0"/>
        <v>1</v>
      </c>
      <c r="AA5" s="33">
        <v>5</v>
      </c>
    </row>
    <row r="6" spans="1:27" s="14" customFormat="1" ht="12.75" customHeight="1" x14ac:dyDescent="0.25">
      <c r="A6" s="28"/>
      <c r="B6" s="59" t="s">
        <v>131</v>
      </c>
      <c r="C6" s="36">
        <v>44473</v>
      </c>
      <c r="D6" s="36">
        <v>37283</v>
      </c>
      <c r="E6" s="36">
        <v>45020</v>
      </c>
      <c r="F6" s="35">
        <v>8194</v>
      </c>
      <c r="G6" s="36">
        <v>8194</v>
      </c>
      <c r="H6" s="37">
        <v>8194</v>
      </c>
      <c r="I6" s="36">
        <v>17717</v>
      </c>
      <c r="J6" s="36">
        <v>17686</v>
      </c>
      <c r="K6" s="36">
        <v>22610</v>
      </c>
      <c r="Z6" s="56">
        <f t="shared" si="0"/>
        <v>1</v>
      </c>
      <c r="AA6" s="27" t="s">
        <v>10</v>
      </c>
    </row>
    <row r="7" spans="1:27" s="14" customFormat="1" ht="12.75" hidden="1" customHeight="1" x14ac:dyDescent="0.25">
      <c r="A7" s="28"/>
      <c r="B7" s="59" t="s">
        <v>30</v>
      </c>
      <c r="C7" s="36"/>
      <c r="D7" s="36"/>
      <c r="E7" s="36"/>
      <c r="F7" s="35"/>
      <c r="G7" s="36"/>
      <c r="H7" s="37"/>
      <c r="I7" s="36"/>
      <c r="J7" s="36"/>
      <c r="K7" s="36"/>
      <c r="Z7" s="56">
        <f t="shared" si="0"/>
        <v>0</v>
      </c>
      <c r="AA7" s="33">
        <v>1</v>
      </c>
    </row>
    <row r="8" spans="1:27" s="14" customFormat="1" ht="12.75" hidden="1" customHeight="1" x14ac:dyDescent="0.25">
      <c r="A8" s="28"/>
      <c r="B8" s="59" t="s">
        <v>30</v>
      </c>
      <c r="C8" s="36"/>
      <c r="D8" s="36"/>
      <c r="E8" s="36"/>
      <c r="F8" s="35"/>
      <c r="G8" s="36"/>
      <c r="H8" s="37"/>
      <c r="I8" s="36"/>
      <c r="J8" s="36"/>
      <c r="K8" s="36"/>
      <c r="Z8" s="56">
        <f t="shared" si="0"/>
        <v>0</v>
      </c>
      <c r="AA8" s="27" t="s">
        <v>13</v>
      </c>
    </row>
    <row r="9" spans="1:27" s="14" customFormat="1" ht="12.75" hidden="1" customHeight="1" x14ac:dyDescent="0.25">
      <c r="A9" s="28"/>
      <c r="B9" s="59" t="s">
        <v>30</v>
      </c>
      <c r="C9" s="36"/>
      <c r="D9" s="36"/>
      <c r="E9" s="36"/>
      <c r="F9" s="35"/>
      <c r="G9" s="36"/>
      <c r="H9" s="37"/>
      <c r="I9" s="36"/>
      <c r="J9" s="36"/>
      <c r="K9" s="36"/>
      <c r="Z9" s="56">
        <f t="shared" si="0"/>
        <v>0</v>
      </c>
      <c r="AA9" s="14" t="s">
        <v>30</v>
      </c>
    </row>
    <row r="10" spans="1:27" s="14" customFormat="1" ht="12.75" hidden="1" customHeight="1" x14ac:dyDescent="0.25">
      <c r="A10" s="28"/>
      <c r="B10" s="59" t="s">
        <v>30</v>
      </c>
      <c r="C10" s="36"/>
      <c r="D10" s="36"/>
      <c r="E10" s="36"/>
      <c r="F10" s="35"/>
      <c r="G10" s="36"/>
      <c r="H10" s="37"/>
      <c r="I10" s="36"/>
      <c r="J10" s="36"/>
      <c r="K10" s="36"/>
      <c r="Z10" s="56">
        <f t="shared" si="0"/>
        <v>0</v>
      </c>
    </row>
    <row r="11" spans="1:27" s="14" customFormat="1" ht="12.75" hidden="1" customHeight="1" x14ac:dyDescent="0.25">
      <c r="A11" s="28"/>
      <c r="B11" s="59" t="s">
        <v>30</v>
      </c>
      <c r="C11" s="36"/>
      <c r="D11" s="36"/>
      <c r="E11" s="36"/>
      <c r="F11" s="35"/>
      <c r="G11" s="36"/>
      <c r="H11" s="37"/>
      <c r="I11" s="36"/>
      <c r="J11" s="36"/>
      <c r="K11" s="36"/>
      <c r="Z11" s="56">
        <f t="shared" si="0"/>
        <v>0</v>
      </c>
    </row>
    <row r="12" spans="1:27" s="14" customFormat="1" ht="12.75" hidden="1" customHeight="1" x14ac:dyDescent="0.25">
      <c r="A12" s="28"/>
      <c r="B12" s="59" t="s">
        <v>30</v>
      </c>
      <c r="C12" s="36"/>
      <c r="D12" s="36"/>
      <c r="E12" s="36"/>
      <c r="F12" s="35"/>
      <c r="G12" s="36"/>
      <c r="H12" s="37"/>
      <c r="I12" s="36"/>
      <c r="J12" s="36"/>
      <c r="K12" s="36"/>
      <c r="Z12" s="56">
        <f t="shared" si="0"/>
        <v>0</v>
      </c>
    </row>
    <row r="13" spans="1:27" s="14" customFormat="1" ht="12.75" hidden="1" customHeight="1" x14ac:dyDescent="0.25">
      <c r="A13" s="28"/>
      <c r="B13" s="59" t="s">
        <v>30</v>
      </c>
      <c r="C13" s="36"/>
      <c r="D13" s="36"/>
      <c r="E13" s="36"/>
      <c r="F13" s="35"/>
      <c r="G13" s="36"/>
      <c r="H13" s="37"/>
      <c r="I13" s="36"/>
      <c r="J13" s="36"/>
      <c r="K13" s="36"/>
      <c r="Z13" s="56">
        <f t="shared" si="0"/>
        <v>0</v>
      </c>
    </row>
    <row r="14" spans="1:27" s="14" customFormat="1" ht="12.75" hidden="1" customHeight="1" x14ac:dyDescent="0.25">
      <c r="A14" s="28"/>
      <c r="B14" s="59" t="s">
        <v>30</v>
      </c>
      <c r="C14" s="36"/>
      <c r="D14" s="36"/>
      <c r="E14" s="36"/>
      <c r="F14" s="35"/>
      <c r="G14" s="36"/>
      <c r="H14" s="37"/>
      <c r="I14" s="36"/>
      <c r="J14" s="36"/>
      <c r="K14" s="36"/>
      <c r="Z14" s="56">
        <f t="shared" si="0"/>
        <v>0</v>
      </c>
    </row>
    <row r="15" spans="1:27" s="14" customFormat="1" ht="12.75" hidden="1" customHeight="1" x14ac:dyDescent="0.25">
      <c r="A15" s="28"/>
      <c r="B15" s="59" t="s">
        <v>30</v>
      </c>
      <c r="C15" s="36"/>
      <c r="D15" s="36"/>
      <c r="E15" s="36"/>
      <c r="F15" s="35"/>
      <c r="G15" s="36"/>
      <c r="H15" s="37"/>
      <c r="I15" s="36"/>
      <c r="J15" s="36"/>
      <c r="K15" s="36"/>
      <c r="Z15" s="56">
        <f t="shared" si="0"/>
        <v>0</v>
      </c>
    </row>
    <row r="16" spans="1:27" s="14" customFormat="1" ht="12.75" hidden="1" customHeight="1" x14ac:dyDescent="0.25">
      <c r="A16" s="34"/>
      <c r="B16" s="59" t="s">
        <v>30</v>
      </c>
      <c r="C16" s="36"/>
      <c r="D16" s="36"/>
      <c r="E16" s="36"/>
      <c r="F16" s="35"/>
      <c r="G16" s="36"/>
      <c r="H16" s="37"/>
      <c r="I16" s="36"/>
      <c r="J16" s="36"/>
      <c r="K16" s="36"/>
      <c r="Z16" s="56">
        <f t="shared" si="0"/>
        <v>0</v>
      </c>
    </row>
    <row r="17" spans="1:26" s="14" customFormat="1" ht="12.75" hidden="1" customHeight="1" x14ac:dyDescent="0.25">
      <c r="A17" s="34"/>
      <c r="B17" s="59" t="s">
        <v>30</v>
      </c>
      <c r="C17" s="36"/>
      <c r="D17" s="36"/>
      <c r="E17" s="36"/>
      <c r="F17" s="35"/>
      <c r="G17" s="36"/>
      <c r="H17" s="37"/>
      <c r="I17" s="36"/>
      <c r="J17" s="36"/>
      <c r="K17" s="36"/>
      <c r="Z17" s="56">
        <f t="shared" si="0"/>
        <v>0</v>
      </c>
    </row>
    <row r="18" spans="1:26" s="14" customFormat="1" ht="12.75" hidden="1" customHeight="1" x14ac:dyDescent="0.25">
      <c r="A18" s="28"/>
      <c r="B18" s="59" t="s">
        <v>30</v>
      </c>
      <c r="C18" s="36"/>
      <c r="D18" s="36"/>
      <c r="E18" s="36"/>
      <c r="F18" s="35"/>
      <c r="G18" s="36"/>
      <c r="H18" s="37"/>
      <c r="I18" s="36"/>
      <c r="J18" s="36"/>
      <c r="K18" s="36"/>
      <c r="Z18" s="56">
        <f t="shared" si="0"/>
        <v>0</v>
      </c>
    </row>
    <row r="19" spans="1:26" s="14" customFormat="1" ht="12.75" customHeight="1" x14ac:dyDescent="0.25">
      <c r="A19" s="47"/>
      <c r="B19" s="48" t="s">
        <v>33</v>
      </c>
      <c r="C19" s="49">
        <f>SUM(C4:C18)</f>
        <v>127612</v>
      </c>
      <c r="D19" s="49">
        <f t="shared" ref="D19:K19" si="1">SUM(D4:D18)</f>
        <v>112800</v>
      </c>
      <c r="E19" s="49">
        <f t="shared" si="1"/>
        <v>132765</v>
      </c>
      <c r="F19" s="50">
        <f t="shared" si="1"/>
        <v>108279</v>
      </c>
      <c r="G19" s="49">
        <f t="shared" si="1"/>
        <v>125346</v>
      </c>
      <c r="H19" s="51">
        <f t="shared" si="1"/>
        <v>125346</v>
      </c>
      <c r="I19" s="49">
        <f t="shared" si="1"/>
        <v>161964</v>
      </c>
      <c r="J19" s="49">
        <f t="shared" si="1"/>
        <v>196423</v>
      </c>
      <c r="K19" s="49">
        <f t="shared" si="1"/>
        <v>202553</v>
      </c>
      <c r="Z19" s="56">
        <f t="shared" si="0"/>
        <v>1</v>
      </c>
    </row>
    <row r="20" spans="1:26" s="14" customFormat="1" hidden="1" x14ac:dyDescent="0.25">
      <c r="A20" s="60"/>
      <c r="Z20" s="56">
        <f t="shared" si="0"/>
        <v>0</v>
      </c>
    </row>
    <row r="21" spans="1:26" s="14" customFormat="1" x14ac:dyDescent="0.25">
      <c r="Z21" s="56"/>
    </row>
    <row r="22" spans="1:26" s="14" customFormat="1" x14ac:dyDescent="0.25">
      <c r="Z22" s="56"/>
    </row>
    <row r="23" spans="1:26" s="14" customFormat="1" x14ac:dyDescent="0.25">
      <c r="Z23" s="56"/>
    </row>
    <row r="24" spans="1:26" s="14" customFormat="1" x14ac:dyDescent="0.25">
      <c r="Z24" s="56"/>
    </row>
    <row r="25" spans="1:26" s="14" customFormat="1" x14ac:dyDescent="0.25">
      <c r="Z25" s="56"/>
    </row>
    <row r="26" spans="1:26" s="14" customFormat="1" x14ac:dyDescent="0.25">
      <c r="Z26" s="56"/>
    </row>
    <row r="27" spans="1:26" s="14" customFormat="1" x14ac:dyDescent="0.25">
      <c r="Z27" s="56"/>
    </row>
    <row r="28" spans="1:26" s="14" customFormat="1" x14ac:dyDescent="0.25">
      <c r="Z28" s="56"/>
    </row>
    <row r="29" spans="1:26" s="14" customFormat="1" x14ac:dyDescent="0.25">
      <c r="Z29" s="56"/>
    </row>
    <row r="30" spans="1:26" s="14" customFormat="1" x14ac:dyDescent="0.25">
      <c r="Z30" s="56"/>
    </row>
    <row r="31" spans="1:26" s="14" customFormat="1" x14ac:dyDescent="0.25">
      <c r="Z31" s="56"/>
    </row>
    <row r="32" spans="1:26" s="14" customFormat="1" x14ac:dyDescent="0.25">
      <c r="Z32" s="56"/>
    </row>
    <row r="33" spans="26:26" s="14" customFormat="1" x14ac:dyDescent="0.25">
      <c r="Z33" s="56"/>
    </row>
    <row r="34" spans="26:26" s="14" customFormat="1" x14ac:dyDescent="0.25">
      <c r="Z34" s="56"/>
    </row>
    <row r="35" spans="26:26" s="14" customFormat="1" x14ac:dyDescent="0.25">
      <c r="Z35" s="56"/>
    </row>
    <row r="36" spans="26:26" s="14" customFormat="1" x14ac:dyDescent="0.25">
      <c r="Z36" s="56"/>
    </row>
    <row r="37" spans="26:26" s="14" customFormat="1" x14ac:dyDescent="0.25">
      <c r="Z37" s="56"/>
    </row>
    <row r="38" spans="26:26" s="14" customFormat="1" x14ac:dyDescent="0.25">
      <c r="Z38" s="56"/>
    </row>
    <row r="39" spans="26:26" s="14" customFormat="1" x14ac:dyDescent="0.25">
      <c r="Z39" s="56"/>
    </row>
    <row r="40" spans="26:26" s="14" customFormat="1" x14ac:dyDescent="0.25">
      <c r="Z40" s="56"/>
    </row>
    <row r="41" spans="26:26" s="14" customFormat="1" x14ac:dyDescent="0.25">
      <c r="Z41" s="56"/>
    </row>
    <row r="42" spans="26:26" s="14" customFormat="1" x14ac:dyDescent="0.25">
      <c r="Z42" s="56"/>
    </row>
    <row r="43" spans="26:26" s="14" customFormat="1" x14ac:dyDescent="0.25">
      <c r="Z43" s="56"/>
    </row>
    <row r="44" spans="26:26" s="14" customFormat="1" x14ac:dyDescent="0.25">
      <c r="Z44" s="56"/>
    </row>
    <row r="45" spans="26:26" s="14" customFormat="1" x14ac:dyDescent="0.25">
      <c r="Z45" s="56"/>
    </row>
    <row r="46" spans="26:26" s="14" customFormat="1" x14ac:dyDescent="0.25">
      <c r="Z46" s="56"/>
    </row>
    <row r="47" spans="26:26" s="14" customFormat="1" x14ac:dyDescent="0.25">
      <c r="Z47" s="56"/>
    </row>
    <row r="48" spans="26:26" s="14" customFormat="1" x14ac:dyDescent="0.25">
      <c r="Z48" s="56"/>
    </row>
    <row r="49" spans="26:26" s="14" customFormat="1" x14ac:dyDescent="0.25">
      <c r="Z49" s="56"/>
    </row>
    <row r="50" spans="26:26" s="14" customFormat="1" x14ac:dyDescent="0.25">
      <c r="Z50" s="56"/>
    </row>
    <row r="51" spans="26:26" s="14" customFormat="1" x14ac:dyDescent="0.25">
      <c r="Z51" s="56"/>
    </row>
    <row r="52" spans="26:26" s="14" customFormat="1" x14ac:dyDescent="0.25">
      <c r="Z52" s="56"/>
    </row>
    <row r="53" spans="26:26" s="14" customFormat="1" x14ac:dyDescent="0.25">
      <c r="Z53" s="56"/>
    </row>
    <row r="54" spans="26:26" s="14" customFormat="1" x14ac:dyDescent="0.25">
      <c r="Z54" s="56"/>
    </row>
    <row r="55" spans="26:26" s="14" customFormat="1" x14ac:dyDescent="0.25">
      <c r="Z55" s="56"/>
    </row>
    <row r="56" spans="26:26" s="14" customFormat="1" x14ac:dyDescent="0.25">
      <c r="Z56" s="56"/>
    </row>
    <row r="57" spans="26:26" s="14" customFormat="1" x14ac:dyDescent="0.25">
      <c r="Z57" s="56"/>
    </row>
    <row r="58" spans="26:26" s="14" customFormat="1" x14ac:dyDescent="0.25">
      <c r="Z58" s="56"/>
    </row>
    <row r="59" spans="26:26" s="14" customFormat="1" x14ac:dyDescent="0.25">
      <c r="Z59" s="56"/>
    </row>
    <row r="60" spans="26:26" s="14" customFormat="1" x14ac:dyDescent="0.25">
      <c r="Z60" s="56"/>
    </row>
    <row r="61" spans="26:26" s="14" customFormat="1" x14ac:dyDescent="0.25">
      <c r="Z61" s="56"/>
    </row>
    <row r="62" spans="26:26" s="14" customFormat="1" x14ac:dyDescent="0.25">
      <c r="Z62" s="56"/>
    </row>
    <row r="63" spans="26:26" s="14" customFormat="1" x14ac:dyDescent="0.25">
      <c r="Z63" s="56"/>
    </row>
    <row r="64" spans="26:26" s="14" customFormat="1" x14ac:dyDescent="0.25">
      <c r="Z64" s="56"/>
    </row>
    <row r="65" spans="26:26" s="14" customFormat="1" x14ac:dyDescent="0.25">
      <c r="Z65" s="56"/>
    </row>
    <row r="66" spans="26:26" s="14" customFormat="1" x14ac:dyDescent="0.25">
      <c r="Z66" s="56"/>
    </row>
    <row r="67" spans="26:26" s="14" customFormat="1" x14ac:dyDescent="0.25">
      <c r="Z67" s="56"/>
    </row>
    <row r="68" spans="26:26" s="14" customFormat="1" x14ac:dyDescent="0.25">
      <c r="Z68" s="56"/>
    </row>
    <row r="69" spans="26:26" s="14" customFormat="1" x14ac:dyDescent="0.25">
      <c r="Z69" s="56"/>
    </row>
    <row r="70" spans="26:26" s="14" customFormat="1" x14ac:dyDescent="0.25">
      <c r="Z70" s="56"/>
    </row>
    <row r="71" spans="26:26" s="14" customFormat="1" x14ac:dyDescent="0.25">
      <c r="Z71" s="56"/>
    </row>
    <row r="72" spans="26:26" s="14" customFormat="1" x14ac:dyDescent="0.25">
      <c r="Z72" s="56"/>
    </row>
    <row r="73" spans="26:26" s="14" customFormat="1" x14ac:dyDescent="0.25">
      <c r="Z73" s="56"/>
    </row>
    <row r="74" spans="26:26" s="14" customFormat="1" x14ac:dyDescent="0.25">
      <c r="Z74" s="56"/>
    </row>
    <row r="75" spans="26:26" s="14" customFormat="1" x14ac:dyDescent="0.25">
      <c r="Z75" s="56"/>
    </row>
    <row r="76" spans="26:26" s="14" customFormat="1" x14ac:dyDescent="0.25">
      <c r="Z76" s="56"/>
    </row>
    <row r="77" spans="26:26" s="14" customFormat="1" x14ac:dyDescent="0.25">
      <c r="Z77" s="56"/>
    </row>
    <row r="78" spans="26:26" s="14" customFormat="1" x14ac:dyDescent="0.25">
      <c r="Z78" s="56"/>
    </row>
    <row r="79" spans="26:26" s="14" customFormat="1" x14ac:dyDescent="0.25">
      <c r="Z79" s="56"/>
    </row>
    <row r="80" spans="26:26" s="14" customFormat="1" x14ac:dyDescent="0.25">
      <c r="Z80" s="56"/>
    </row>
    <row r="81" spans="26:26" s="14" customFormat="1" x14ac:dyDescent="0.25">
      <c r="Z81" s="56"/>
    </row>
    <row r="82" spans="26:26" s="14" customFormat="1" x14ac:dyDescent="0.25">
      <c r="Z82" s="56"/>
    </row>
    <row r="83" spans="26:26" s="14" customFormat="1" x14ac:dyDescent="0.25">
      <c r="Z83" s="56"/>
    </row>
    <row r="84" spans="26:26" s="14" customFormat="1" x14ac:dyDescent="0.25">
      <c r="Z84" s="56"/>
    </row>
    <row r="85" spans="26:26" s="14" customFormat="1" x14ac:dyDescent="0.25">
      <c r="Z85" s="56"/>
    </row>
    <row r="86" spans="26:26" s="14" customFormat="1" x14ac:dyDescent="0.25">
      <c r="Z86" s="56"/>
    </row>
    <row r="87" spans="26:26" s="14" customFormat="1" x14ac:dyDescent="0.25">
      <c r="Z87" s="56"/>
    </row>
    <row r="88" spans="26:26" s="14" customFormat="1" x14ac:dyDescent="0.25">
      <c r="Z88" s="56"/>
    </row>
    <row r="89" spans="26:26" s="14" customFormat="1" x14ac:dyDescent="0.25">
      <c r="Z89" s="56"/>
    </row>
    <row r="90" spans="26:26" s="14" customFormat="1" x14ac:dyDescent="0.25">
      <c r="Z90" s="56"/>
    </row>
    <row r="91" spans="26:26" s="14" customFormat="1" x14ac:dyDescent="0.25">
      <c r="Z91" s="56"/>
    </row>
    <row r="92" spans="26:26" s="14" customFormat="1" x14ac:dyDescent="0.25">
      <c r="Z92" s="56"/>
    </row>
    <row r="93" spans="26:26" s="14" customFormat="1" x14ac:dyDescent="0.25">
      <c r="Z93" s="56"/>
    </row>
    <row r="94" spans="26:26" s="14" customFormat="1" x14ac:dyDescent="0.25">
      <c r="Z94" s="56"/>
    </row>
    <row r="95" spans="26:26" s="14" customFormat="1" x14ac:dyDescent="0.25">
      <c r="Z95" s="56"/>
    </row>
    <row r="96" spans="26:26" s="14" customFormat="1" x14ac:dyDescent="0.25">
      <c r="Z96" s="56"/>
    </row>
    <row r="97" spans="26:26" s="14" customFormat="1" x14ac:dyDescent="0.25">
      <c r="Z97" s="56"/>
    </row>
    <row r="98" spans="26:26" s="14" customFormat="1" x14ac:dyDescent="0.25">
      <c r="Z98" s="56"/>
    </row>
    <row r="99" spans="26:26" s="14" customFormat="1" x14ac:dyDescent="0.25">
      <c r="Z99" s="56"/>
    </row>
    <row r="100" spans="26:26" s="14" customFormat="1" x14ac:dyDescent="0.25">
      <c r="Z100" s="56"/>
    </row>
    <row r="101" spans="26:26" s="14" customFormat="1" x14ac:dyDescent="0.25">
      <c r="Z101" s="56"/>
    </row>
    <row r="102" spans="26:26" s="14" customFormat="1" x14ac:dyDescent="0.25">
      <c r="Z102" s="56"/>
    </row>
    <row r="103" spans="26:26" s="14" customFormat="1" x14ac:dyDescent="0.25">
      <c r="Z103" s="56"/>
    </row>
    <row r="104" spans="26:26" s="14" customFormat="1" x14ac:dyDescent="0.25">
      <c r="Z104" s="56"/>
    </row>
    <row r="105" spans="26:26" s="14" customFormat="1" x14ac:dyDescent="0.25">
      <c r="Z105" s="56"/>
    </row>
    <row r="106" spans="26:26" s="14" customFormat="1" x14ac:dyDescent="0.25">
      <c r="Z106" s="56"/>
    </row>
    <row r="107" spans="26:26" s="14" customFormat="1" x14ac:dyDescent="0.25">
      <c r="Z107" s="56"/>
    </row>
    <row r="108" spans="26:26" s="14" customFormat="1" x14ac:dyDescent="0.25">
      <c r="Z108" s="56"/>
    </row>
    <row r="109" spans="26:26" s="14" customFormat="1" x14ac:dyDescent="0.25">
      <c r="Z109" s="56"/>
    </row>
    <row r="110" spans="26:26" s="14" customFormat="1" x14ac:dyDescent="0.25">
      <c r="Z110" s="56"/>
    </row>
    <row r="111" spans="26:26" s="14" customFormat="1" x14ac:dyDescent="0.25">
      <c r="Z111" s="56"/>
    </row>
    <row r="112" spans="26:26" s="14" customFormat="1" x14ac:dyDescent="0.25">
      <c r="Z112" s="56"/>
    </row>
    <row r="113" spans="26:26" s="14" customFormat="1" x14ac:dyDescent="0.25">
      <c r="Z113" s="56"/>
    </row>
    <row r="114" spans="26:26" s="14" customFormat="1" x14ac:dyDescent="0.25">
      <c r="Z114" s="56"/>
    </row>
    <row r="115" spans="26:26" s="14" customFormat="1" x14ac:dyDescent="0.25">
      <c r="Z115" s="56"/>
    </row>
    <row r="116" spans="26:26" s="14" customFormat="1" x14ac:dyDescent="0.25">
      <c r="Z116" s="56"/>
    </row>
    <row r="117" spans="26:26" s="14" customFormat="1" x14ac:dyDescent="0.25">
      <c r="Z117" s="56"/>
    </row>
    <row r="118" spans="26:26" s="14" customFormat="1" x14ac:dyDescent="0.25">
      <c r="Z118" s="56"/>
    </row>
    <row r="119" spans="26:26" s="14" customFormat="1" x14ac:dyDescent="0.25">
      <c r="Z119" s="56"/>
    </row>
    <row r="120" spans="26:26" s="14" customFormat="1" x14ac:dyDescent="0.25">
      <c r="Z120" s="56"/>
    </row>
    <row r="121" spans="26:26" s="14" customFormat="1" x14ac:dyDescent="0.25">
      <c r="Z121" s="56"/>
    </row>
    <row r="122" spans="26:26" s="14" customFormat="1" x14ac:dyDescent="0.25">
      <c r="Z122" s="56"/>
    </row>
    <row r="123" spans="26:26" s="14" customFormat="1" x14ac:dyDescent="0.25">
      <c r="Z123" s="56"/>
    </row>
    <row r="124" spans="26:26" s="14" customFormat="1" x14ac:dyDescent="0.25">
      <c r="Z124" s="56"/>
    </row>
    <row r="125" spans="26:26" s="14" customFormat="1" x14ac:dyDescent="0.25">
      <c r="Z125" s="56"/>
    </row>
    <row r="126" spans="26:26" s="14" customFormat="1" x14ac:dyDescent="0.25">
      <c r="Z126" s="56"/>
    </row>
    <row r="127" spans="26:26" s="14" customFormat="1" x14ac:dyDescent="0.25">
      <c r="Z127" s="56"/>
    </row>
    <row r="128" spans="26:26" s="14" customFormat="1" x14ac:dyDescent="0.25">
      <c r="Z128" s="56"/>
    </row>
    <row r="129" spans="26:26" s="14" customFormat="1" x14ac:dyDescent="0.25">
      <c r="Z129" s="56"/>
    </row>
    <row r="130" spans="26:26" s="14" customFormat="1" x14ac:dyDescent="0.25">
      <c r="Z130" s="56"/>
    </row>
    <row r="131" spans="26:26" s="14" customFormat="1" x14ac:dyDescent="0.25">
      <c r="Z131" s="56"/>
    </row>
    <row r="132" spans="26:26" s="14" customFormat="1" x14ac:dyDescent="0.25">
      <c r="Z132" s="56"/>
    </row>
    <row r="133" spans="26:26" s="14" customFormat="1" x14ac:dyDescent="0.25">
      <c r="Z133" s="56"/>
    </row>
    <row r="134" spans="26:26" s="14" customFormat="1" x14ac:dyDescent="0.25">
      <c r="Z134" s="56"/>
    </row>
    <row r="135" spans="26:26" s="14" customFormat="1" x14ac:dyDescent="0.25">
      <c r="Z135" s="56"/>
    </row>
    <row r="136" spans="26:26" s="14" customFormat="1" x14ac:dyDescent="0.25">
      <c r="Z136" s="56"/>
    </row>
    <row r="137" spans="26:26" s="14" customFormat="1" x14ac:dyDescent="0.25">
      <c r="Z137" s="56"/>
    </row>
    <row r="138" spans="26:26" s="14" customFormat="1" x14ac:dyDescent="0.25">
      <c r="Z138" s="56"/>
    </row>
    <row r="139" spans="26:26" s="14" customFormat="1" x14ac:dyDescent="0.25">
      <c r="Z139" s="56"/>
    </row>
    <row r="140" spans="26:26" s="14" customFormat="1" x14ac:dyDescent="0.25">
      <c r="Z140" s="56"/>
    </row>
    <row r="141" spans="26:26" s="14" customFormat="1" x14ac:dyDescent="0.25">
      <c r="Z141" s="56"/>
    </row>
    <row r="142" spans="26:26" s="14" customFormat="1" x14ac:dyDescent="0.25">
      <c r="Z142" s="56"/>
    </row>
    <row r="143" spans="26:26" s="14" customFormat="1" x14ac:dyDescent="0.25">
      <c r="Z143" s="56"/>
    </row>
    <row r="144" spans="26:26" s="14" customFormat="1" x14ac:dyDescent="0.25">
      <c r="Z144" s="56"/>
    </row>
    <row r="145" spans="26:26" s="14" customFormat="1" x14ac:dyDescent="0.25">
      <c r="Z145" s="56"/>
    </row>
    <row r="146" spans="26:26" s="14" customFormat="1" x14ac:dyDescent="0.25">
      <c r="Z146" s="56"/>
    </row>
    <row r="147" spans="26:26" s="14" customFormat="1" x14ac:dyDescent="0.25">
      <c r="Z147" s="56"/>
    </row>
    <row r="148" spans="26:26" s="14" customFormat="1" x14ac:dyDescent="0.25">
      <c r="Z148" s="56"/>
    </row>
    <row r="149" spans="26:26" s="14" customFormat="1" x14ac:dyDescent="0.25">
      <c r="Z149" s="56"/>
    </row>
    <row r="150" spans="26:26" s="14" customFormat="1" x14ac:dyDescent="0.25">
      <c r="Z150" s="56"/>
    </row>
    <row r="151" spans="26:26" s="14" customFormat="1" x14ac:dyDescent="0.25">
      <c r="Z151" s="56"/>
    </row>
    <row r="152" spans="26:26" s="14" customFormat="1" x14ac:dyDescent="0.25">
      <c r="Z152" s="56"/>
    </row>
    <row r="153" spans="26:26" s="14" customFormat="1" x14ac:dyDescent="0.25">
      <c r="Z153" s="56"/>
    </row>
    <row r="154" spans="26:26" s="14" customFormat="1" x14ac:dyDescent="0.25">
      <c r="Z154" s="56"/>
    </row>
    <row r="155" spans="26:26" s="14" customFormat="1" x14ac:dyDescent="0.25">
      <c r="Z155" s="56"/>
    </row>
    <row r="156" spans="26:26" s="14" customFormat="1" x14ac:dyDescent="0.25">
      <c r="Z156" s="56"/>
    </row>
    <row r="157" spans="26:26" s="14" customFormat="1" x14ac:dyDescent="0.25">
      <c r="Z157" s="56"/>
    </row>
    <row r="158" spans="26:26" s="14" customFormat="1" x14ac:dyDescent="0.25">
      <c r="Z158" s="56"/>
    </row>
    <row r="159" spans="26:26" s="14" customFormat="1" x14ac:dyDescent="0.25">
      <c r="Z159" s="56"/>
    </row>
    <row r="160" spans="26:26" s="14" customFormat="1" x14ac:dyDescent="0.25">
      <c r="Z160" s="56"/>
    </row>
    <row r="161" spans="26:26" s="14" customFormat="1" x14ac:dyDescent="0.25">
      <c r="Z161" s="56"/>
    </row>
    <row r="162" spans="26:26" s="14" customFormat="1" x14ac:dyDescent="0.25">
      <c r="Z162" s="56"/>
    </row>
    <row r="163" spans="26:26" s="14" customFormat="1" x14ac:dyDescent="0.25">
      <c r="Z163" s="56"/>
    </row>
    <row r="164" spans="26:26" s="14" customFormat="1" x14ac:dyDescent="0.25">
      <c r="Z164" s="56"/>
    </row>
    <row r="165" spans="26:26" s="14" customFormat="1" x14ac:dyDescent="0.25">
      <c r="Z165" s="56"/>
    </row>
    <row r="166" spans="26:26" s="14" customFormat="1" x14ac:dyDescent="0.25">
      <c r="Z166" s="56"/>
    </row>
    <row r="167" spans="26:26" s="14" customFormat="1" x14ac:dyDescent="0.25">
      <c r="Z167" s="56"/>
    </row>
    <row r="168" spans="26:26" s="14" customFormat="1" x14ac:dyDescent="0.25">
      <c r="Z168" s="56"/>
    </row>
    <row r="169" spans="26:26" s="14" customFormat="1" x14ac:dyDescent="0.25">
      <c r="Z169" s="56"/>
    </row>
    <row r="170" spans="26:26" s="14" customFormat="1" x14ac:dyDescent="0.25">
      <c r="Z170" s="56"/>
    </row>
    <row r="171" spans="26:26" s="14" customFormat="1" x14ac:dyDescent="0.25">
      <c r="Z171" s="56"/>
    </row>
    <row r="172" spans="26:26" s="14" customFormat="1" x14ac:dyDescent="0.25">
      <c r="Z172" s="56"/>
    </row>
    <row r="173" spans="26:26" s="14" customFormat="1" x14ac:dyDescent="0.25">
      <c r="Z173" s="56"/>
    </row>
    <row r="174" spans="26:26" s="14" customFormat="1" x14ac:dyDescent="0.25">
      <c r="Z174" s="56"/>
    </row>
    <row r="175" spans="26:26" s="14" customFormat="1" x14ac:dyDescent="0.25">
      <c r="Z175" s="56"/>
    </row>
    <row r="176" spans="26:26" s="14" customFormat="1" x14ac:dyDescent="0.25">
      <c r="Z176" s="56"/>
    </row>
    <row r="177" spans="26:26" s="14" customFormat="1" x14ac:dyDescent="0.25">
      <c r="Z177" s="56"/>
    </row>
    <row r="178" spans="26:26" s="14" customFormat="1" x14ac:dyDescent="0.25">
      <c r="Z178" s="56"/>
    </row>
    <row r="179" spans="26:26" s="14" customFormat="1" x14ac:dyDescent="0.25">
      <c r="Z179" s="56"/>
    </row>
    <row r="180" spans="26:26" s="14" customFormat="1" x14ac:dyDescent="0.25">
      <c r="Z180" s="56"/>
    </row>
    <row r="181" spans="26:26" s="14" customFormat="1" x14ac:dyDescent="0.25">
      <c r="Z181" s="56"/>
    </row>
    <row r="182" spans="26:26" s="14" customFormat="1" x14ac:dyDescent="0.25">
      <c r="Z182" s="56"/>
    </row>
    <row r="183" spans="26:26" s="14" customFormat="1" x14ac:dyDescent="0.25">
      <c r="Z183" s="56"/>
    </row>
    <row r="184" spans="26:26" s="14" customFormat="1" x14ac:dyDescent="0.25">
      <c r="Z184" s="56"/>
    </row>
    <row r="185" spans="26:26" s="14" customFormat="1" x14ac:dyDescent="0.25">
      <c r="Z185" s="56"/>
    </row>
    <row r="186" spans="26:26" s="14" customFormat="1" x14ac:dyDescent="0.25">
      <c r="Z186" s="56"/>
    </row>
    <row r="187" spans="26:26" s="14" customFormat="1" x14ac:dyDescent="0.25">
      <c r="Z187" s="56"/>
    </row>
    <row r="188" spans="26:26" s="14" customFormat="1" x14ac:dyDescent="0.25">
      <c r="Z188" s="56"/>
    </row>
    <row r="189" spans="26:26" s="14" customFormat="1" x14ac:dyDescent="0.25">
      <c r="Z189" s="56"/>
    </row>
    <row r="190" spans="26:26" s="14" customFormat="1" x14ac:dyDescent="0.25">
      <c r="Z190" s="56"/>
    </row>
    <row r="191" spans="26:26" s="14" customFormat="1" x14ac:dyDescent="0.25">
      <c r="Z191" s="56"/>
    </row>
    <row r="192" spans="26:26" s="14" customFormat="1" x14ac:dyDescent="0.25">
      <c r="Z192" s="56"/>
    </row>
    <row r="193" spans="26:26" s="14" customFormat="1" x14ac:dyDescent="0.25">
      <c r="Z193" s="56"/>
    </row>
    <row r="194" spans="26:26" s="14" customFormat="1" x14ac:dyDescent="0.25">
      <c r="Z194" s="56"/>
    </row>
    <row r="195" spans="26:26" s="14" customFormat="1" x14ac:dyDescent="0.25">
      <c r="Z195" s="56"/>
    </row>
    <row r="196" spans="26:26" s="14" customFormat="1" x14ac:dyDescent="0.25">
      <c r="Z196" s="56"/>
    </row>
    <row r="197" spans="26:26" s="14" customFormat="1" x14ac:dyDescent="0.25">
      <c r="Z197" s="56"/>
    </row>
    <row r="198" spans="26:26" s="14" customFormat="1" x14ac:dyDescent="0.25">
      <c r="Z198" s="56"/>
    </row>
    <row r="199" spans="26:26" s="14" customFormat="1" x14ac:dyDescent="0.25">
      <c r="Z199" s="56"/>
    </row>
    <row r="200" spans="26:26" s="14" customFormat="1" x14ac:dyDescent="0.25">
      <c r="Z200" s="56"/>
    </row>
    <row r="201" spans="26:26" s="14" customFormat="1" x14ac:dyDescent="0.25">
      <c r="Z201" s="56"/>
    </row>
    <row r="202" spans="26:26" s="14" customFormat="1" x14ac:dyDescent="0.25">
      <c r="Z202" s="56"/>
    </row>
    <row r="203" spans="26:26" s="14" customFormat="1" x14ac:dyDescent="0.25">
      <c r="Z203" s="56"/>
    </row>
    <row r="204" spans="26:26" s="14" customFormat="1" x14ac:dyDescent="0.25">
      <c r="Z204" s="56"/>
    </row>
    <row r="205" spans="26:26" s="14" customFormat="1" x14ac:dyDescent="0.25">
      <c r="Z205" s="56"/>
    </row>
    <row r="206" spans="26:26" s="14" customFormat="1" x14ac:dyDescent="0.25">
      <c r="Z206" s="56"/>
    </row>
    <row r="207" spans="26:26" s="14" customFormat="1" x14ac:dyDescent="0.25">
      <c r="Z207" s="56"/>
    </row>
    <row r="208" spans="26:26" s="14" customFormat="1" x14ac:dyDescent="0.25">
      <c r="Z208" s="56"/>
    </row>
    <row r="209" spans="26:26" s="14" customFormat="1" x14ac:dyDescent="0.25">
      <c r="Z209" s="56"/>
    </row>
    <row r="210" spans="26:26" s="14" customFormat="1" x14ac:dyDescent="0.25">
      <c r="Z210" s="56"/>
    </row>
    <row r="211" spans="26:26" s="14" customFormat="1" x14ac:dyDescent="0.25">
      <c r="Z211" s="56"/>
    </row>
    <row r="212" spans="26:26" s="14" customFormat="1" x14ac:dyDescent="0.25">
      <c r="Z212" s="56"/>
    </row>
    <row r="213" spans="26:26" s="14" customFormat="1" x14ac:dyDescent="0.25">
      <c r="Z213" s="56"/>
    </row>
    <row r="214" spans="26:26" s="14" customFormat="1" x14ac:dyDescent="0.25">
      <c r="Z214" s="56"/>
    </row>
    <row r="215" spans="26:26" s="14" customFormat="1" x14ac:dyDescent="0.25">
      <c r="Z215" s="56"/>
    </row>
    <row r="216" spans="26:26" s="14" customFormat="1" x14ac:dyDescent="0.25">
      <c r="Z216" s="56"/>
    </row>
    <row r="217" spans="26:26" s="14" customFormat="1" x14ac:dyDescent="0.25">
      <c r="Z217" s="56"/>
    </row>
    <row r="218" spans="26:26" s="14" customFormat="1" x14ac:dyDescent="0.25">
      <c r="Z218" s="56"/>
    </row>
    <row r="219" spans="26:26" s="14" customFormat="1" x14ac:dyDescent="0.25">
      <c r="Z219" s="56"/>
    </row>
    <row r="220" spans="26:26" s="14" customFormat="1" x14ac:dyDescent="0.25">
      <c r="Z220" s="56"/>
    </row>
    <row r="221" spans="26:26" s="14" customFormat="1" x14ac:dyDescent="0.25">
      <c r="Z221" s="56"/>
    </row>
    <row r="222" spans="26:26" s="14" customFormat="1" x14ac:dyDescent="0.25">
      <c r="Z222" s="56"/>
    </row>
    <row r="223" spans="26:26" s="14" customFormat="1" x14ac:dyDescent="0.25">
      <c r="Z223" s="56"/>
    </row>
    <row r="224" spans="26:26" s="14" customFormat="1" x14ac:dyDescent="0.25">
      <c r="Z224" s="56"/>
    </row>
    <row r="225" spans="26:26" s="14" customFormat="1" x14ac:dyDescent="0.25">
      <c r="Z225" s="56"/>
    </row>
    <row r="226" spans="26:26" s="14" customFormat="1" x14ac:dyDescent="0.25">
      <c r="Z226" s="56"/>
    </row>
    <row r="227" spans="26:26" s="14" customFormat="1" x14ac:dyDescent="0.25">
      <c r="Z227" s="56"/>
    </row>
    <row r="228" spans="26:26" s="14" customFormat="1" x14ac:dyDescent="0.25">
      <c r="Z228" s="56"/>
    </row>
    <row r="229" spans="26:26" s="14" customFormat="1" x14ac:dyDescent="0.25">
      <c r="Z229" s="56"/>
    </row>
    <row r="230" spans="26:26" s="14" customFormat="1" x14ac:dyDescent="0.25">
      <c r="Z230" s="56"/>
    </row>
    <row r="231" spans="26:26" s="14" customFormat="1" x14ac:dyDescent="0.25">
      <c r="Z231" s="55"/>
    </row>
    <row r="232" spans="26:26" s="14" customFormat="1" x14ac:dyDescent="0.25">
      <c r="Z232" s="55"/>
    </row>
    <row r="233" spans="26:26" s="14" customFormat="1" x14ac:dyDescent="0.25">
      <c r="Z233" s="55"/>
    </row>
    <row r="234" spans="26:26" s="14" customFormat="1" x14ac:dyDescent="0.25">
      <c r="Z234" s="55"/>
    </row>
    <row r="235" spans="26:26" s="14" customFormat="1" x14ac:dyDescent="0.25">
      <c r="Z235" s="55"/>
    </row>
    <row r="236" spans="26:26" s="14" customFormat="1" x14ac:dyDescent="0.25">
      <c r="Z236" s="55"/>
    </row>
    <row r="237" spans="26:26" s="14" customFormat="1" x14ac:dyDescent="0.25">
      <c r="Z237" s="55"/>
    </row>
    <row r="238" spans="26:26" s="14" customFormat="1" x14ac:dyDescent="0.25">
      <c r="Z238" s="55"/>
    </row>
    <row r="239" spans="26:26" s="14" customFormat="1" x14ac:dyDescent="0.25">
      <c r="Z239" s="55"/>
    </row>
    <row r="240" spans="26:26" s="14" customFormat="1" x14ac:dyDescent="0.25">
      <c r="Z240" s="55"/>
    </row>
    <row r="241" spans="26:26" s="14" customFormat="1" x14ac:dyDescent="0.25">
      <c r="Z241" s="55"/>
    </row>
    <row r="242" spans="26:26" s="14" customFormat="1" x14ac:dyDescent="0.25">
      <c r="Z242" s="55"/>
    </row>
    <row r="243" spans="26:26" s="14" customFormat="1" x14ac:dyDescent="0.25">
      <c r="Z243" s="55"/>
    </row>
    <row r="244" spans="26:26" s="14" customFormat="1" x14ac:dyDescent="0.25">
      <c r="Z244" s="55"/>
    </row>
    <row r="245" spans="26:26" s="14" customFormat="1" x14ac:dyDescent="0.25">
      <c r="Z245" s="55"/>
    </row>
    <row r="246" spans="26:26" s="14" customFormat="1" x14ac:dyDescent="0.25">
      <c r="Z246" s="55"/>
    </row>
    <row r="247" spans="26:26" s="14" customFormat="1" x14ac:dyDescent="0.25">
      <c r="Z247" s="5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52" customWidth="1"/>
    <col min="2" max="2" width="20.7109375" style="52" customWidth="1"/>
    <col min="3" max="11" width="10.7109375" style="52" customWidth="1"/>
    <col min="12" max="16384" width="9.140625" style="52"/>
  </cols>
  <sheetData>
    <row r="1" spans="1:27" s="4" customFormat="1" ht="15.75" customHeight="1" x14ac:dyDescent="0.2">
      <c r="A1" s="1" t="s">
        <v>155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147</v>
      </c>
      <c r="D3" s="17" t="s">
        <v>146</v>
      </c>
      <c r="E3" s="17" t="s">
        <v>145</v>
      </c>
      <c r="F3" s="18" t="s">
        <v>144</v>
      </c>
      <c r="G3" s="19"/>
      <c r="H3" s="20"/>
      <c r="I3" s="17" t="s">
        <v>143</v>
      </c>
      <c r="J3" s="17" t="s">
        <v>142</v>
      </c>
      <c r="K3" s="17" t="s">
        <v>141</v>
      </c>
    </row>
    <row r="4" spans="1:27" s="26" customFormat="1" ht="12.75" customHeight="1" x14ac:dyDescent="0.25">
      <c r="A4" s="21"/>
      <c r="B4" s="22" t="s">
        <v>6</v>
      </c>
      <c r="C4" s="23">
        <f>SUM(C5:C7)</f>
        <v>57528</v>
      </c>
      <c r="D4" s="23">
        <f t="shared" ref="D4:K4" si="0">SUM(D5:D7)</f>
        <v>51371</v>
      </c>
      <c r="E4" s="23">
        <f t="shared" si="0"/>
        <v>53640</v>
      </c>
      <c r="F4" s="24">
        <f t="shared" si="0"/>
        <v>78409</v>
      </c>
      <c r="G4" s="23">
        <f t="shared" si="0"/>
        <v>83776</v>
      </c>
      <c r="H4" s="25">
        <f t="shared" si="0"/>
        <v>83776</v>
      </c>
      <c r="I4" s="23">
        <f t="shared" si="0"/>
        <v>103727</v>
      </c>
      <c r="J4" s="23">
        <f t="shared" si="0"/>
        <v>107150</v>
      </c>
      <c r="K4" s="23">
        <f t="shared" si="0"/>
        <v>119011</v>
      </c>
      <c r="AA4" s="27" t="s">
        <v>7</v>
      </c>
    </row>
    <row r="5" spans="1:27" s="14" customFormat="1" ht="12.75" customHeight="1" x14ac:dyDescent="0.25">
      <c r="A5" s="28"/>
      <c r="B5" s="29" t="s">
        <v>8</v>
      </c>
      <c r="C5" s="30">
        <v>18965</v>
      </c>
      <c r="D5" s="31">
        <v>21812</v>
      </c>
      <c r="E5" s="31">
        <v>26226</v>
      </c>
      <c r="F5" s="30">
        <v>32411</v>
      </c>
      <c r="G5" s="31">
        <v>35144</v>
      </c>
      <c r="H5" s="32">
        <v>34508</v>
      </c>
      <c r="I5" s="31">
        <v>42014</v>
      </c>
      <c r="J5" s="31">
        <v>41256</v>
      </c>
      <c r="K5" s="32">
        <v>43351</v>
      </c>
      <c r="AA5" s="33">
        <v>5</v>
      </c>
    </row>
    <row r="6" spans="1:27" s="14" customFormat="1" ht="12.75" customHeight="1" x14ac:dyDescent="0.25">
      <c r="A6" s="34"/>
      <c r="B6" s="29" t="s">
        <v>9</v>
      </c>
      <c r="C6" s="35">
        <v>38563</v>
      </c>
      <c r="D6" s="36">
        <v>29559</v>
      </c>
      <c r="E6" s="36">
        <v>27414</v>
      </c>
      <c r="F6" s="35">
        <v>45998</v>
      </c>
      <c r="G6" s="36">
        <v>48632</v>
      </c>
      <c r="H6" s="37">
        <v>49268</v>
      </c>
      <c r="I6" s="36">
        <v>61713</v>
      </c>
      <c r="J6" s="36">
        <v>65894</v>
      </c>
      <c r="K6" s="37">
        <v>75660</v>
      </c>
      <c r="AA6" s="27" t="s">
        <v>10</v>
      </c>
    </row>
    <row r="7" spans="1:27" s="14" customFormat="1" ht="12.75" customHeight="1" x14ac:dyDescent="0.25">
      <c r="A7" s="28"/>
      <c r="B7" s="29" t="s">
        <v>11</v>
      </c>
      <c r="C7" s="38">
        <v>0</v>
      </c>
      <c r="D7" s="39">
        <v>0</v>
      </c>
      <c r="E7" s="39">
        <v>0</v>
      </c>
      <c r="F7" s="38">
        <v>0</v>
      </c>
      <c r="G7" s="39">
        <v>0</v>
      </c>
      <c r="H7" s="40">
        <v>0</v>
      </c>
      <c r="I7" s="39">
        <v>0</v>
      </c>
      <c r="J7" s="39">
        <v>0</v>
      </c>
      <c r="K7" s="40">
        <v>0</v>
      </c>
      <c r="AA7" s="33">
        <v>2</v>
      </c>
    </row>
    <row r="8" spans="1:27" s="26" customFormat="1" ht="12.75" customHeight="1" x14ac:dyDescent="0.25">
      <c r="A8" s="41"/>
      <c r="B8" s="42" t="s">
        <v>12</v>
      </c>
      <c r="C8" s="23">
        <f>SUM(C9:C15)</f>
        <v>300</v>
      </c>
      <c r="D8" s="23">
        <f t="shared" ref="D8:K8" si="1">SUM(D9:D15)</f>
        <v>0</v>
      </c>
      <c r="E8" s="23">
        <f t="shared" si="1"/>
        <v>1016</v>
      </c>
      <c r="F8" s="24">
        <f t="shared" si="1"/>
        <v>0</v>
      </c>
      <c r="G8" s="23">
        <f t="shared" si="1"/>
        <v>0</v>
      </c>
      <c r="H8" s="25">
        <f t="shared" si="1"/>
        <v>350</v>
      </c>
      <c r="I8" s="23">
        <f t="shared" si="1"/>
        <v>600</v>
      </c>
      <c r="J8" s="23">
        <f t="shared" si="1"/>
        <v>0</v>
      </c>
      <c r="K8" s="23">
        <f t="shared" si="1"/>
        <v>0</v>
      </c>
      <c r="AA8" s="27" t="s">
        <v>13</v>
      </c>
    </row>
    <row r="9" spans="1:27" s="14" customFormat="1" ht="12.75" customHeight="1" x14ac:dyDescent="0.25">
      <c r="A9" s="28"/>
      <c r="B9" s="29" t="s">
        <v>14</v>
      </c>
      <c r="C9" s="30">
        <v>300</v>
      </c>
      <c r="D9" s="31">
        <v>0</v>
      </c>
      <c r="E9" s="31">
        <v>0</v>
      </c>
      <c r="F9" s="30">
        <v>0</v>
      </c>
      <c r="G9" s="31">
        <v>0</v>
      </c>
      <c r="H9" s="32">
        <v>0</v>
      </c>
      <c r="I9" s="31">
        <v>0</v>
      </c>
      <c r="J9" s="31">
        <v>0</v>
      </c>
      <c r="K9" s="32">
        <v>0</v>
      </c>
      <c r="AA9" s="14" t="s">
        <v>30</v>
      </c>
    </row>
    <row r="10" spans="1:27" s="14" customFormat="1" ht="12.75" customHeight="1" x14ac:dyDescent="0.25">
      <c r="A10" s="28"/>
      <c r="B10" s="29" t="s">
        <v>15</v>
      </c>
      <c r="C10" s="35">
        <v>0</v>
      </c>
      <c r="D10" s="36">
        <v>0</v>
      </c>
      <c r="E10" s="36">
        <v>0</v>
      </c>
      <c r="F10" s="35">
        <v>0</v>
      </c>
      <c r="G10" s="36">
        <v>0</v>
      </c>
      <c r="H10" s="37">
        <v>0</v>
      </c>
      <c r="I10" s="36">
        <v>0</v>
      </c>
      <c r="J10" s="36">
        <v>0</v>
      </c>
      <c r="K10" s="37">
        <v>0</v>
      </c>
    </row>
    <row r="11" spans="1:27" s="14" customFormat="1" ht="12.75" customHeight="1" x14ac:dyDescent="0.25">
      <c r="A11" s="28"/>
      <c r="B11" s="29" t="s">
        <v>16</v>
      </c>
      <c r="C11" s="35">
        <v>0</v>
      </c>
      <c r="D11" s="36">
        <v>0</v>
      </c>
      <c r="E11" s="36">
        <v>0</v>
      </c>
      <c r="F11" s="35">
        <v>0</v>
      </c>
      <c r="G11" s="36">
        <v>0</v>
      </c>
      <c r="H11" s="37">
        <v>0</v>
      </c>
      <c r="I11" s="36">
        <v>0</v>
      </c>
      <c r="J11" s="36">
        <v>0</v>
      </c>
      <c r="K11" s="37">
        <v>0</v>
      </c>
    </row>
    <row r="12" spans="1:27" s="14" customFormat="1" ht="12.75" customHeight="1" x14ac:dyDescent="0.25">
      <c r="A12" s="34"/>
      <c r="B12" s="29" t="s">
        <v>17</v>
      </c>
      <c r="C12" s="35">
        <v>0</v>
      </c>
      <c r="D12" s="36">
        <v>0</v>
      </c>
      <c r="E12" s="36">
        <v>0</v>
      </c>
      <c r="F12" s="35">
        <v>0</v>
      </c>
      <c r="G12" s="36">
        <v>0</v>
      </c>
      <c r="H12" s="37">
        <v>0</v>
      </c>
      <c r="I12" s="36">
        <v>0</v>
      </c>
      <c r="J12" s="36">
        <v>0</v>
      </c>
      <c r="K12" s="37">
        <v>0</v>
      </c>
    </row>
    <row r="13" spans="1:27" s="14" customFormat="1" ht="12.75" customHeight="1" x14ac:dyDescent="0.25">
      <c r="A13" s="28"/>
      <c r="B13" s="29" t="s">
        <v>18</v>
      </c>
      <c r="C13" s="35">
        <v>0</v>
      </c>
      <c r="D13" s="36">
        <v>0</v>
      </c>
      <c r="E13" s="36">
        <v>0</v>
      </c>
      <c r="F13" s="35">
        <v>0</v>
      </c>
      <c r="G13" s="36">
        <v>0</v>
      </c>
      <c r="H13" s="37">
        <v>0</v>
      </c>
      <c r="I13" s="36">
        <v>0</v>
      </c>
      <c r="J13" s="36">
        <v>0</v>
      </c>
      <c r="K13" s="37">
        <v>0</v>
      </c>
    </row>
    <row r="14" spans="1:27" s="14" customFormat="1" ht="12.75" customHeight="1" x14ac:dyDescent="0.25">
      <c r="A14" s="28"/>
      <c r="B14" s="29" t="s">
        <v>19</v>
      </c>
      <c r="C14" s="35">
        <v>0</v>
      </c>
      <c r="D14" s="36">
        <v>0</v>
      </c>
      <c r="E14" s="36">
        <v>1000</v>
      </c>
      <c r="F14" s="35">
        <v>0</v>
      </c>
      <c r="G14" s="36">
        <v>0</v>
      </c>
      <c r="H14" s="37">
        <v>350</v>
      </c>
      <c r="I14" s="36">
        <v>600</v>
      </c>
      <c r="J14" s="36">
        <v>0</v>
      </c>
      <c r="K14" s="37">
        <v>0</v>
      </c>
    </row>
    <row r="15" spans="1:27" s="14" customFormat="1" ht="12.75" customHeight="1" x14ac:dyDescent="0.25">
      <c r="A15" s="28"/>
      <c r="B15" s="29" t="s">
        <v>20</v>
      </c>
      <c r="C15" s="38">
        <v>0</v>
      </c>
      <c r="D15" s="39">
        <v>0</v>
      </c>
      <c r="E15" s="39">
        <v>16</v>
      </c>
      <c r="F15" s="38">
        <v>0</v>
      </c>
      <c r="G15" s="39">
        <v>0</v>
      </c>
      <c r="H15" s="40">
        <v>0</v>
      </c>
      <c r="I15" s="39">
        <v>0</v>
      </c>
      <c r="J15" s="39">
        <v>0</v>
      </c>
      <c r="K15" s="40">
        <v>0</v>
      </c>
    </row>
    <row r="16" spans="1:27" s="26" customFormat="1" ht="12.75" customHeight="1" x14ac:dyDescent="0.25">
      <c r="A16" s="41"/>
      <c r="B16" s="42" t="s">
        <v>21</v>
      </c>
      <c r="C16" s="23">
        <f>SUM(C17:C23)</f>
        <v>69784</v>
      </c>
      <c r="D16" s="23">
        <f t="shared" ref="D16:K16" si="2">SUM(D17:D23)</f>
        <v>61424</v>
      </c>
      <c r="E16" s="23">
        <f t="shared" si="2"/>
        <v>78109</v>
      </c>
      <c r="F16" s="24">
        <f t="shared" si="2"/>
        <v>29870</v>
      </c>
      <c r="G16" s="23">
        <f t="shared" si="2"/>
        <v>41570</v>
      </c>
      <c r="H16" s="25">
        <f t="shared" si="2"/>
        <v>41220</v>
      </c>
      <c r="I16" s="23">
        <f t="shared" si="2"/>
        <v>57637</v>
      </c>
      <c r="J16" s="23">
        <f t="shared" si="2"/>
        <v>89273</v>
      </c>
      <c r="K16" s="23">
        <f t="shared" si="2"/>
        <v>83542</v>
      </c>
    </row>
    <row r="17" spans="1:11" s="14" customFormat="1" ht="12.75" customHeight="1" x14ac:dyDescent="0.25">
      <c r="A17" s="28"/>
      <c r="B17" s="29" t="s">
        <v>22</v>
      </c>
      <c r="C17" s="30">
        <v>59689</v>
      </c>
      <c r="D17" s="31">
        <v>56721</v>
      </c>
      <c r="E17" s="31">
        <v>67289</v>
      </c>
      <c r="F17" s="30">
        <v>22165</v>
      </c>
      <c r="G17" s="31">
        <v>23265</v>
      </c>
      <c r="H17" s="32">
        <v>26457</v>
      </c>
      <c r="I17" s="31">
        <v>29081</v>
      </c>
      <c r="J17" s="31">
        <v>54972</v>
      </c>
      <c r="K17" s="32">
        <v>42400</v>
      </c>
    </row>
    <row r="18" spans="1:11" s="14" customFormat="1" ht="12.75" customHeight="1" x14ac:dyDescent="0.25">
      <c r="A18" s="28"/>
      <c r="B18" s="29" t="s">
        <v>23</v>
      </c>
      <c r="C18" s="35">
        <v>10066</v>
      </c>
      <c r="D18" s="36">
        <v>4676</v>
      </c>
      <c r="E18" s="36">
        <v>9123</v>
      </c>
      <c r="F18" s="35">
        <v>7705</v>
      </c>
      <c r="G18" s="36">
        <v>18305</v>
      </c>
      <c r="H18" s="37">
        <v>14763</v>
      </c>
      <c r="I18" s="36">
        <v>28556</v>
      </c>
      <c r="J18" s="36">
        <v>34301</v>
      </c>
      <c r="K18" s="37">
        <v>41142</v>
      </c>
    </row>
    <row r="19" spans="1:11" s="14" customFormat="1" ht="12.75" customHeight="1" x14ac:dyDescent="0.25">
      <c r="A19" s="28"/>
      <c r="B19" s="29" t="s">
        <v>24</v>
      </c>
      <c r="C19" s="35">
        <v>29</v>
      </c>
      <c r="D19" s="36">
        <v>0</v>
      </c>
      <c r="E19" s="36">
        <v>0</v>
      </c>
      <c r="F19" s="35">
        <v>0</v>
      </c>
      <c r="G19" s="36">
        <v>0</v>
      </c>
      <c r="H19" s="37">
        <v>0</v>
      </c>
      <c r="I19" s="36">
        <v>0</v>
      </c>
      <c r="J19" s="36">
        <v>0</v>
      </c>
      <c r="K19" s="37">
        <v>0</v>
      </c>
    </row>
    <row r="20" spans="1:11" s="14" customFormat="1" ht="12.75" customHeight="1" x14ac:dyDescent="0.25">
      <c r="A20" s="28"/>
      <c r="B20" s="29" t="s">
        <v>25</v>
      </c>
      <c r="C20" s="35">
        <v>0</v>
      </c>
      <c r="D20" s="36">
        <v>0</v>
      </c>
      <c r="E20" s="36">
        <v>0</v>
      </c>
      <c r="F20" s="35">
        <v>0</v>
      </c>
      <c r="G20" s="36">
        <v>0</v>
      </c>
      <c r="H20" s="37">
        <v>0</v>
      </c>
      <c r="I20" s="36">
        <v>0</v>
      </c>
      <c r="J20" s="36">
        <v>0</v>
      </c>
      <c r="K20" s="37">
        <v>0</v>
      </c>
    </row>
    <row r="21" spans="1:11" s="14" customFormat="1" ht="12.75" customHeight="1" x14ac:dyDescent="0.25">
      <c r="A21" s="28"/>
      <c r="B21" s="29" t="s">
        <v>26</v>
      </c>
      <c r="C21" s="35">
        <v>0</v>
      </c>
      <c r="D21" s="36">
        <v>0</v>
      </c>
      <c r="E21" s="36">
        <v>0</v>
      </c>
      <c r="F21" s="35">
        <v>0</v>
      </c>
      <c r="G21" s="36">
        <v>0</v>
      </c>
      <c r="H21" s="37">
        <v>0</v>
      </c>
      <c r="I21" s="36">
        <v>0</v>
      </c>
      <c r="J21" s="36">
        <v>0</v>
      </c>
      <c r="K21" s="37">
        <v>0</v>
      </c>
    </row>
    <row r="22" spans="1:11" s="14" customFormat="1" ht="12.75" customHeight="1" x14ac:dyDescent="0.25">
      <c r="A22" s="28"/>
      <c r="B22" s="29" t="s">
        <v>27</v>
      </c>
      <c r="C22" s="35">
        <v>0</v>
      </c>
      <c r="D22" s="36">
        <v>0</v>
      </c>
      <c r="E22" s="36">
        <v>0</v>
      </c>
      <c r="F22" s="35">
        <v>0</v>
      </c>
      <c r="G22" s="36">
        <v>0</v>
      </c>
      <c r="H22" s="37">
        <v>0</v>
      </c>
      <c r="I22" s="36">
        <v>0</v>
      </c>
      <c r="J22" s="36">
        <v>0</v>
      </c>
      <c r="K22" s="37">
        <v>0</v>
      </c>
    </row>
    <row r="23" spans="1:11" s="14" customFormat="1" ht="12.75" customHeight="1" x14ac:dyDescent="0.25">
      <c r="A23" s="34"/>
      <c r="B23" s="29" t="s">
        <v>28</v>
      </c>
      <c r="C23" s="38">
        <v>0</v>
      </c>
      <c r="D23" s="39">
        <v>27</v>
      </c>
      <c r="E23" s="39">
        <v>1697</v>
      </c>
      <c r="F23" s="38">
        <v>0</v>
      </c>
      <c r="G23" s="39">
        <v>0</v>
      </c>
      <c r="H23" s="40">
        <v>0</v>
      </c>
      <c r="I23" s="39">
        <v>0</v>
      </c>
      <c r="J23" s="39">
        <v>0</v>
      </c>
      <c r="K23" s="40">
        <v>0</v>
      </c>
    </row>
    <row r="24" spans="1:11" s="14" customFormat="1" ht="12.75" customHeight="1" x14ac:dyDescent="0.25">
      <c r="A24" s="28"/>
      <c r="B24" s="42" t="s">
        <v>29</v>
      </c>
      <c r="C24" s="23">
        <v>0</v>
      </c>
      <c r="D24" s="23">
        <v>5</v>
      </c>
      <c r="E24" s="23">
        <v>0</v>
      </c>
      <c r="F24" s="24">
        <v>0</v>
      </c>
      <c r="G24" s="23">
        <v>0</v>
      </c>
      <c r="H24" s="25">
        <v>0</v>
      </c>
      <c r="I24" s="23">
        <v>0</v>
      </c>
      <c r="J24" s="23">
        <v>0</v>
      </c>
      <c r="K24" s="23">
        <v>0</v>
      </c>
    </row>
    <row r="25" spans="1:11" s="14" customFormat="1" ht="5.0999999999999996" customHeight="1" x14ac:dyDescent="0.25">
      <c r="A25" s="28"/>
      <c r="B25" s="43" t="s">
        <v>30</v>
      </c>
      <c r="C25" s="44"/>
      <c r="D25" s="44"/>
      <c r="E25" s="44"/>
      <c r="F25" s="45"/>
      <c r="G25" s="44"/>
      <c r="H25" s="46"/>
      <c r="I25" s="44"/>
      <c r="J25" s="44"/>
      <c r="K25" s="44"/>
    </row>
    <row r="26" spans="1:11" s="14" customFormat="1" ht="12.75" customHeight="1" x14ac:dyDescent="0.25">
      <c r="A26" s="47"/>
      <c r="B26" s="48" t="s">
        <v>31</v>
      </c>
      <c r="C26" s="49">
        <f>+C4+C8+C16+C24</f>
        <v>127612</v>
      </c>
      <c r="D26" s="49">
        <f t="shared" ref="D26:K26" si="3">+D4+D8+D16+D24</f>
        <v>112800</v>
      </c>
      <c r="E26" s="49">
        <f t="shared" si="3"/>
        <v>132765</v>
      </c>
      <c r="F26" s="50">
        <f t="shared" si="3"/>
        <v>108279</v>
      </c>
      <c r="G26" s="49">
        <f t="shared" si="3"/>
        <v>125346</v>
      </c>
      <c r="H26" s="51">
        <f t="shared" si="3"/>
        <v>125346</v>
      </c>
      <c r="I26" s="49">
        <f t="shared" si="3"/>
        <v>161964</v>
      </c>
      <c r="J26" s="49">
        <f t="shared" si="3"/>
        <v>196423</v>
      </c>
      <c r="K26" s="49">
        <f t="shared" si="3"/>
        <v>202553</v>
      </c>
    </row>
    <row r="27" spans="1:11" s="14" customFormat="1" x14ac:dyDescent="0.25"/>
    <row r="28" spans="1:11" s="14" customFormat="1" x14ac:dyDescent="0.25">
      <c r="B28" s="29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Jonathan Benjamin</cp:lastModifiedBy>
  <dcterms:created xsi:type="dcterms:W3CDTF">2014-05-29T13:10:06Z</dcterms:created>
  <dcterms:modified xsi:type="dcterms:W3CDTF">2014-05-29T13:10:12Z</dcterms:modified>
</cp:coreProperties>
</file>